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CE532240-9C19-4503-A92B-EE960C645A86}" xr6:coauthVersionLast="47" xr6:coauthVersionMax="47" xr10:uidLastSave="{00000000-0000-0000-0000-000000000000}"/>
  <bookViews>
    <workbookView xWindow="384" yWindow="384" windowWidth="16728" windowHeight="12000" xr2:uid="{00000000-000D-0000-FFFF-FFFF00000000}"/>
  </bookViews>
  <sheets>
    <sheet name="3кв2023" sheetId="4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4" l="1"/>
  <c r="G61" i="4"/>
  <c r="G59" i="4"/>
  <c r="G58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</calcChain>
</file>

<file path=xl/sharedStrings.xml><?xml version="1.0" encoding="utf-8"?>
<sst xmlns="http://schemas.openxmlformats.org/spreadsheetml/2006/main" count="539" uniqueCount="233">
  <si>
    <t>№ з/п</t>
  </si>
  <si>
    <t>№ документа</t>
  </si>
  <si>
    <t>Назва документу</t>
  </si>
  <si>
    <t>Дата документу</t>
  </si>
  <si>
    <t>Зміст документу</t>
  </si>
  <si>
    <t>Договір</t>
  </si>
  <si>
    <t>Постачальник</t>
  </si>
  <si>
    <t>Сума договору</t>
  </si>
  <si>
    <t>Строк дії</t>
  </si>
  <si>
    <t>ТОВ "Епіцентр К"</t>
  </si>
  <si>
    <t>31.12.23</t>
  </si>
  <si>
    <t>ФОП Петрухіна Інна Георгіївна</t>
  </si>
  <si>
    <t>ФОП Милєва Наталя Василівна</t>
  </si>
  <si>
    <t>АТ "Миколаївобленерго"</t>
  </si>
  <si>
    <t>Товариство з обмеженою відповідальністю «Комел»</t>
  </si>
  <si>
    <t>ТОВ «Комел»</t>
  </si>
  <si>
    <t xml:space="preserve"> Товариство з обмеженою відповідальністю «Алгоритм-Сервіс» </t>
  </si>
  <si>
    <t>Фізична особа-підприємець Милєва Наталя Василівна</t>
  </si>
  <si>
    <t>Стіл письмовий     39120000-9 : Столи, серванти, письмові столи та книжкові шафи</t>
  </si>
  <si>
    <t>ФОП Кравченко Ігор Володимирович</t>
  </si>
  <si>
    <t>Комунальне некомерційне підприємство Миколаївської міської ради Центр первинної медико-санітарної допомоги №2</t>
  </si>
  <si>
    <t xml:space="preserve">                Договори за ІІІ квартал 2023 року</t>
  </si>
  <si>
    <t>213</t>
  </si>
  <si>
    <t>Послуги з технічного обслуговування та/або поточного ремонту автомобільного транспортного засобу ЗАЗ SENS ВЕ1120ВІ 50110000-9 : Послуги з ремонту, технічного обслуговування мототранспортних засобів і супутнього обладнання</t>
  </si>
  <si>
    <t>Товариство з обмеженою відповідальністю «ТРЕЙД ПОЛТАВА»</t>
  </si>
  <si>
    <t>31.07.23</t>
  </si>
  <si>
    <t>214</t>
  </si>
  <si>
    <t>Послуги з технічного обслуговування та/або поточного ремонту автомобільного транспортного засобу Renault Trafic III 1.6 dCi2015 ВЕ0461ЕР  50110000-9 : Послуги з ремонту, технічного обслуговування мототранспортних засобів і супутнього обладнання</t>
  </si>
  <si>
    <t>215</t>
  </si>
  <si>
    <t>Заправка картриджу Canon LBP 3010/6000/6200; Заправка картриджу Сanon MF 211/212/226 (737); Заправка картриджу Canon MF 443 dw/445dw/446x(057A);Заправка картриджу HP LJ Pro M130/134/227 (230А); Заміна фотобарабану картриджу Canon MF 211/212/22 (737); Регенерація картриджу Canon MF 211/212/22 (737)</t>
  </si>
  <si>
    <t>ТОВ "Алгоритм-Сервіс"</t>
  </si>
  <si>
    <t>216</t>
  </si>
  <si>
    <t>Цемент ПЦ ІVA -Ш 500 25 кг; Суміш універсальна М-150 3 в 1 (штукатурка, стяжка, мурування) 25 кг 44110000-4 Конструкційні матеріали</t>
  </si>
  <si>
    <t>1 083,98</t>
  </si>
  <si>
    <t>217</t>
  </si>
  <si>
    <t>Анод магнієвий М8 L 160мм; Анод магнієвий М6 L 365мм; Анод магнієвий М6 L 205мм                          31680000-6 Електричне приладдя та супутні товари до електричного обладнання</t>
  </si>
  <si>
    <t>733,01 </t>
  </si>
  <si>
    <t>218</t>
  </si>
  <si>
    <t>Бур SDS Plus 6.0 х 110мм EXTREME2 DeWalt Dt 951444510000-8 Знаряддя</t>
  </si>
  <si>
    <t>219</t>
  </si>
  <si>
    <t>Клей епоксидний "Хімконтакт" 200 г 24910000-6 Клеї</t>
  </si>
  <si>
    <t>220</t>
  </si>
  <si>
    <t>Засіб для знищення плісняви MC 0,5л; Грунтовка "Фасад" ВД-АК З протигрибкова " 5 кг44830000-7 Мастики, шпаклівки, замазки та розчинники</t>
  </si>
  <si>
    <t>221</t>
  </si>
  <si>
    <t>Папір офісний А4 80 г/м; 500 арк. 30190000-7 : Офісне устаткування та приладдя різне</t>
  </si>
  <si>
    <t>222</t>
  </si>
  <si>
    <t>Провід ШВВПнг 3х1,5; Кабель ВВГ Пнгд 3х1,5 44320000-9 Кабелі та супутня продукція</t>
  </si>
  <si>
    <t>ФОП Кузьмін Павло Володимирович</t>
  </si>
  <si>
    <t>223</t>
  </si>
  <si>
    <t>Корпус пластиковий 8- модульний e.plbox.stand.n.08k, навісний; Розподільча коробка e.db.pro.85.85.50u 31210000-1 Електрична апаратура для комутування та захисту електричних кіл</t>
  </si>
  <si>
    <t>224</t>
  </si>
  <si>
    <t>Ізострічка біла 20м Енекст; Ізострічка чорна 20м Енекст 31650000-7 Ізоляційне приладдя</t>
  </si>
  <si>
    <t>225</t>
  </si>
  <si>
    <t>Подвійна розетка із заземленням та шторкою біла; Розетка із заземленням та шторкою біла                  31220000-4 Елементи електричних схем</t>
  </si>
  <si>
    <t>226</t>
  </si>
  <si>
    <t>Шина нульова 1.7- 7 отв.; Шина нульова 1.12 -12 отв., синій   31220000-4 Елементи електричних схем</t>
  </si>
  <si>
    <t>227</t>
  </si>
  <si>
    <t>LED -SHСвітильник промисловий ЕВРОСВЕТ 1*1200 мм під лампу Т8 LED-SH-20 IP65 Slim;Світлодіодний світильник OC LN -2-36-1200-6 36W 6200K 1200mm Slim 31520000-7 Світильники та освітлювальна арматура</t>
  </si>
  <si>
    <t>228</t>
  </si>
  <si>
    <t>Ліхтар -лампа акумуляторна Е-27 LED SL -EBL -803 AC 9W DC 3W 6400; Лампа світлодіодна 15W 6400K E27 175-250V LED BULB; Лампа світлодіодна ЕВРОСВЕТ 7Вт 4200К С-7-4200-27 Е27; Лампа світлодіодна ЕВРОСВЕТ 7Вт 4200К С-7-4200-14 Е14</t>
  </si>
  <si>
    <t>229</t>
  </si>
  <si>
    <t>Послуги з виготовлення табличок      44420000-0 :  Будівельні матеріали, (44423450-0 : Іменні таблички)</t>
  </si>
  <si>
    <t>ФОП Авербух Олександр Ілліч</t>
  </si>
  <si>
    <t>31.08.23</t>
  </si>
  <si>
    <t>230</t>
  </si>
  <si>
    <t>Халат медичний чоловічий                                        18410000-6 : Спеціальний одяг</t>
  </si>
  <si>
    <t>ФОП Добровінська Ірина Вадимівна</t>
  </si>
  <si>
    <t>231</t>
  </si>
  <si>
    <t xml:space="preserve">Комплект Vinga KBS-270 Black                                        30230000-0 : Комп’ютерне обладнання </t>
  </si>
  <si>
    <t>232</t>
  </si>
  <si>
    <t>Послуги з технічного обслуговування та/або поточного ремонту автомобільного транспортного засобу ЗАЗ SENS ВЕ1120ВI 50110000-9 Послуги з ремонту і технічного обслуговування мототранспортних засобів і супутнього обладнання</t>
  </si>
  <si>
    <t>ТОВ "ТРЕЙД ПОЛТАВА"</t>
  </si>
  <si>
    <t>15 345,73</t>
  </si>
  <si>
    <t>27.07.2023</t>
  </si>
  <si>
    <t>Фал поліамідний 12 мм; Поліетиленова попереджувальна біло-червона стрічка 75 мм х 500 м; блок-ролик 40 мм поліамідний  39540000-9 : Вироби різні з канату, мотузки, шпагату та сітки</t>
  </si>
  <si>
    <t>Візок для шланга НС50 - 50 м шланг 1/2                  34910000-9 : Гужові чи ручні вози, інші транспортні засоби з немеханічним приводом, багажні вози та різні запасні частини</t>
  </si>
  <si>
    <t>Стабілізатор напруги мережи REAL-EL STAB SLIM-1000 31730000-2 : Електротехнічне обладнання</t>
  </si>
  <si>
    <t>Свердло для скла і плитки; Свердло для керамограниту 44510000-8 : Знаряддя (44512910-4 : Свердла)</t>
  </si>
  <si>
    <t>Штукатурка гіпсова сартова, 25 кг; Штукатурка гіпсова фінішна, 25 кг; Цемент ПЦ ІІ/A-Ш 500, 25 кг 44920000-5 : Вапняк, гіпс і крейда</t>
  </si>
  <si>
    <t>Шланг садовий, пістолет для поливу                          16160000-4 : Садова техніка різна</t>
  </si>
  <si>
    <t>Крісло офісне 39110000-6 : Сидіння, стільці та супутні вироби і частини до них</t>
  </si>
  <si>
    <t>ФОП Куц Аліція Мар'янівна</t>
  </si>
  <si>
    <t>Послуги зі встановлення систем охоронної та пожежної сигналізації  в кабінеті головної медичної сестри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вул. Космонавтів, буд. 126 51220000-0 : Послуги з встановлення контрольного обладнання</t>
  </si>
  <si>
    <t>Управління поліції охорони в Одеській області</t>
  </si>
  <si>
    <t>31.07.2023</t>
  </si>
  <si>
    <t>Шафа для папок                                                     39150000-8 : Меблі та приспособи різні</t>
  </si>
  <si>
    <t>30.09.23</t>
  </si>
  <si>
    <t>Шафа для одягу      39140000-5 : Меблі для дому</t>
  </si>
  <si>
    <t>Тумба під принтер  39130000-2 : Офісні меблі</t>
  </si>
  <si>
    <t>Поточний ремонт медобладнання (Колориметр фотоелектричний концентраційний КФК -3)    50420000-5 Послуги з ремонту і технічного обслуговування медичного та хірургічного обладнання</t>
  </si>
  <si>
    <t>Приватне підприємство "Оптомедсервіс-Плюс"</t>
  </si>
  <si>
    <t>Послуги з поточного ремонту зливової каналізації і дощоприймальних колодязів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вул. Космонавтів, буд. 126     45230000-8 : Будівництво трубопроводів, ліній зв’язку та електропередач, шосе, доріг, аеродромів і залізничних доріг; вирівнювання поверхонь (45232130-2 : Прокладання трубопровідних систем відводу дощової води)</t>
  </si>
  <si>
    <t xml:space="preserve">Товариство з обмеженою відповідальністю „Аквасервіс” </t>
  </si>
  <si>
    <t>Емаль алкідна антикорозійна "3 в 1" Alpina Direkt auf Rost (рапсово- жовтий) Ral 1021 RU 0,75л.;Емаль алкідна антикорозійна "3 в 1" Alpina Direkt auf Rost (білий ) Ral 9016 0,75л.;Емаль алкідна антикорозійна "3 в 1"Alpina Direkt auf Rost (чорний) Ral 9005 0,75л.; Емаль алкідна антикорозійна "3 в 1"Alpina Direkt auf Rost (вогненно-червоний) Ral 3000 0,75л.</t>
  </si>
  <si>
    <t>2 750,40</t>
  </si>
  <si>
    <t>Ручка на планці Bravo 50мм нікель/мат нікель + замок 1250/40 нікель англійський 68 мм 3 ключі;Корпус вузькопрофільногозамка BRUNO 153 16-20 мц 85 хром 44520000-1 Замки, ключі та петлі</t>
  </si>
  <si>
    <r>
      <rPr>
        <sz val="10"/>
        <rFont val="Times New Roman"/>
        <family val="1"/>
        <charset val="204"/>
      </rPr>
      <t>Заправка картриджів Canon MF 211/212/226 (737); Заправка картриджів HP LJ Pro V130/134/227(230A); Заправка картриджів Canon MF 443dw/445dw/446X(057A); Заміна фотобарабану картриджу Canon MF 211/212/22 (737); Заправка картриджів Canon LBP 3010/6000/6200</t>
    </r>
    <r>
      <rPr>
        <sz val="10"/>
        <color theme="1"/>
        <rFont val="Times New Roman"/>
        <family val="1"/>
        <charset val="204"/>
      </rPr>
      <t>; Заправка картриджів Brother TN2335; Регенерація картриджу Canon MF 211/212/226 (737); Заміна корпусу картриджу Canon 737/ Hp 85a 50320000-4: Послуги з ремонту і технічного обслуговування персональних комп’ютерів (50323100-6 Технічне обслуговування комп’ютерних периферійних пристроїв)</t>
    </r>
  </si>
  <si>
    <t>249</t>
  </si>
  <si>
    <t>Шурупокрут акумуляторний безщітковий Bosch 185-Li, 2х2 Ar  43830000-0 Електричні інструменти</t>
  </si>
  <si>
    <t>250</t>
  </si>
  <si>
    <t>Набір знімачів стопорних кілець 4 шт.,TOPTUL; Тонкогубці 200мм, Gross 44510000-8 Знаряддя</t>
  </si>
  <si>
    <t>251</t>
  </si>
  <si>
    <t>Халат робочий чоловічий; Халат робочий чоловічий з оздобленням; Костюм робочий; Штани робочі        18410000-6 : Спеціальний одяг</t>
  </si>
  <si>
    <t>259</t>
  </si>
  <si>
    <t xml:space="preserve">Таблиця для перевірки зору Сивцева-Головіна; Таблиця для перевірки зору Орлової	 33120000-7 : Системи реєстрації медичної інформації та дослідне обладнання (НК 024:2019: 16800 — Таблиця для перевірки гостроти зору)																				         </t>
  </si>
  <si>
    <t>ФОП Марголіна Наталія</t>
  </si>
  <si>
    <t>8548</t>
  </si>
  <si>
    <t>Позачергова технічна перевірка правильності роботи засобу обліку ( перевірка схеми вмикання ) на рівні напруги 0,22 кВ за ініціативою замовника за адресою: м. Миколаїв, вул. Казарського,1/5-А 50410000-2 Послуги з ремонту і технічного обслуговування вимірювальних, випробувальних і контрольних приладів</t>
  </si>
  <si>
    <t>485,94</t>
  </si>
  <si>
    <t>8549</t>
  </si>
  <si>
    <t>Встановлення засобу обліку на рівні напруги 0,22 кВ за ініціативою замовника за адресою: м. Миколаїв, вул. Казарського,1/5-А; Відшкодування транспортних витрат(УАЗ-31519) 51110000-6 Послуги зі встановлення електричного обладнання</t>
  </si>
  <si>
    <t>643,55</t>
  </si>
  <si>
    <t>260</t>
  </si>
  <si>
    <t>Відро для сміття 6л Т-1 39220000-0 Кухонне приладдя, товари для дому та господарства і приладдя для закладів громадського харчування</t>
  </si>
  <si>
    <t>ТОВ Виробничо-комерційна фірма "Фарм -Лайн"</t>
  </si>
  <si>
    <t>19 350,72 </t>
  </si>
  <si>
    <t>261</t>
  </si>
  <si>
    <t xml:space="preserve">Готовий тюль 1199т 6м*2,6м
39510000-0 Вироби домашнього текстилю </t>
  </si>
  <si>
    <t>ФОП Бабарин Денис Вікторович</t>
  </si>
  <si>
    <t>262</t>
  </si>
  <si>
    <t>Труборіз для пластикових труб Ø 50 мм, алюмінієвий корпус; Набір біт-26 BOSCH; Набір свердл BOSCH 18 шт.      44510000-8 : Знаряддя</t>
  </si>
  <si>
    <t>ТОВ «Епіцентр К»</t>
  </si>
  <si>
    <t>263</t>
  </si>
  <si>
    <t>Випускний мезанізм з нижнім підводом, пластик 1/2; Мезанізм наповнювання з нижнім підводом, метал ½; Механізм спуску зі стоп-кнопкою 590 х 390 х 430 мм     42130000-9 Арматура трубопровідна: крани, вентилі, клапани та подібні пристрої</t>
  </si>
  <si>
    <t>Товариство з обмеженою відповідальністю «Епіцентр К»</t>
  </si>
  <si>
    <t>З’єднувальні деталі до труб (фітінги)                                                               44160000-9: Магістралі, трубопроводи, труби, обсадні труби, тюбінги та супутні вироби</t>
  </si>
  <si>
    <t>Світильник LED HOPFEN KOLN-48S 48W                                                               31520000-7 - Світильники та освітлювальна арматура</t>
  </si>
  <si>
    <t>Карниз для штор настінний: трубка 25 мм сатин-нікель 3 м; трубка d19 сатин-нікель 3 м; тримач 25+d19 сатин-нікель; насадка d19 сатин-нікель; наконечник 25 мм Кардинал сатин-нікель; кільце, жабка  44110000-4 : Конструкційні матеріали</t>
  </si>
  <si>
    <t>Лампа трубчаста світлодіодна 9 Вт, L-600 720лм 6400к   31510000-4 : Електричні лампи розжарення (31518220-8 : Світлодіодні трубки)</t>
  </si>
  <si>
    <t>Послуги з технічного обслуговування та поточного ремонту автомобільного транспортного засобу ЗАЗ SENS 1.3 ВЕ2397ВХ   50110000-9 : Послуги з ремонту, технічного обслуговування мототранспортних засобів і супутнього обладнання</t>
  </si>
  <si>
    <t>Анод для бойлера 31680000-6 : Електричне приладдя та супутні товари до електричного обладнання</t>
  </si>
  <si>
    <t>Монокран пластиковий; Монокран з нержавіючої сталі 44410000-7 : Вироби для ванної кімнати та кухні</t>
  </si>
  <si>
    <t>Кран кульовий ППР Ø 25; Кран 1/2 ВЗ  42130000-9 : Арматура трубопровідна: крани, вентилі, клапани та подібні ппристрої</t>
  </si>
  <si>
    <t>Труби, трійники, муфти, кути, кріплення для труб, заглушки  44160000-9: Магістралі, трубопроводи, труби, обсадні труби, тюбінги та супутні вироби</t>
  </si>
  <si>
    <t>Клемна колодка захищена, 45 А, 4 полюса; Коробка розподільча 85*85*50 мм                                                        31210000-1 : Електрична апаратура для комутування та захисту електричних кіл</t>
  </si>
  <si>
    <t>Фізична особа-підприємець Кузьмін Павло Володимирович</t>
  </si>
  <si>
    <t>Кабель ВВГ нгд 3х4 мм2   44320000-9 : Кабелі та супутня продукція</t>
  </si>
  <si>
    <t>Стілець Just Sit PIANO (темно-сірий) 39110000-6 : Сидіння, стільці та супутні вироби і частини до них</t>
  </si>
  <si>
    <t>Фізична особа-підприємець Куц Аліція Мар'янівна</t>
  </si>
  <si>
    <t>Круглий стіл Todi 80см (білий) 39120000-9 : Столи, серванти, письмові столи та книжкові шафи </t>
  </si>
  <si>
    <t>Кільце d19 без жабки сатин-нікель 10 шт., жабка сатин-нікель 10 шт.; кільце 25 мм без жабки сатин-нікель 10 шт.  44110000-4 : Конструкційні матеріали</t>
  </si>
  <si>
    <t>Петля накладна, сталь нікельована з монтажною планкою (уп. 1 шт.); Петля накладна з газовим амортизатором 44520000-1 : Замки, ключі та петлі</t>
  </si>
  <si>
    <t>Настінний декор Nature  19520000-7 : Пластмасові вироби</t>
  </si>
  <si>
    <t>Послуги з технічного обслуговування та поточного ремонту автомобільного транспортного засобу ЗАЗ SENS 1.3 ВЕ1120ВI   50110000-9 : Послуги з ремонту, технічного обслуговування мототранспортних засобів і супутнього обладнання</t>
  </si>
  <si>
    <t>Бур SDS Plus 5.0х160мм Extreme2 Dewalt Dt9505; Лезо 18 мм 8 шт. екстра товсті Stanley 0-11-219; Леза 18 мм сегментні 10шт. Topex 17B348                             44530000-4 Кріпильні деталі</t>
  </si>
  <si>
    <t>532,20</t>
  </si>
  <si>
    <t>Штанга для поливу Premium 16160000-4 Садова техніка різна</t>
  </si>
  <si>
    <t>Замок навісний HR-B1-40E латунний, 40мм; ЧВ-Замок навісний HR-B1L-40E латунний довга дужка 40мм; Механізм BRUNO 1025-62 хром кл.;Комплект: Ручка на планці ImolaW кл. +замок 1025 + циліндр 60мм + 3кл. хром/мат. хром</t>
  </si>
  <si>
    <t>Штуцер з внутрішньою різьбою 1/2"; Штуцер з внутрішньою різьбою 1/2" 43630000-8 Частини прохідних машин</t>
  </si>
  <si>
    <t>139,97</t>
  </si>
  <si>
    <t>Трубна ізоляція 35/06 Санторг ТОВ 44110000-4 Конструкційні матеріали</t>
  </si>
  <si>
    <t>Клей професійний надміцний монтажний ANKER PROF TM "Корабельна" (150г.); ЧВ -Рідкі цвяхи монтажні LIGUID NAILS TM "Корабельна" (440г.) 24910000-6 Клеї</t>
  </si>
  <si>
    <t>Послуги медичних лабораторій (ПСА загальний/вільний ( код послуги 7.52); Гліколізований гемоглобін (код послуги 7.31)) 85140000-2 Послуги у сфері охорони здоров’я різні</t>
  </si>
  <si>
    <t>КНП ММР "Міська лікарня №1"</t>
  </si>
  <si>
    <t>Труби; З’єднувальні деталі до труб (фітінги)                                                               44160000-9: Магістралі, трубопроводи, труби, обсадні труби, тюбінги та супутні вироби</t>
  </si>
  <si>
    <t>Совок та щітка для прибирання                                                              39220000-0 : Кухонне приладдя, товари для дому та господарства і приладдя для закладів громадського харчування</t>
  </si>
  <si>
    <t>Рушник паперовий 2 шт./уп.                                                               33760000-5 : Туалетний папір, носові хустинки, рушники для рук і серветки</t>
  </si>
  <si>
    <t>Мішки для сміття 35л; 100шт./уп.                                                              19640000-4 - Поліетиленові мішки та пакети для сміття</t>
  </si>
  <si>
    <t>Засіб для чищення порошкоподібний 500 г                                                              39830000-9 - Продукція для чищення</t>
  </si>
  <si>
    <t>Гайка DIN 934 ЦБ М6 ( код 966)    44530000-4 Кріпильні деталі</t>
  </si>
  <si>
    <t>Граблі для листя великі Solid XL                   44510000-8 Знаряддя</t>
  </si>
  <si>
    <t>Ремонтна муфта 3/4"; Конектор з автостопом 3/4; Конектор 1/2"; Ремонтна муфта 1/2"</t>
  </si>
  <si>
    <t>Стрічка Фум Fado 12 мм*0,1 мм*12м*0,7г; Стрічка Фум Fado 19 мм*0,25 мм*15м*0,3г;</t>
  </si>
  <si>
    <t>Мітла вулична"Яга LUX" з металічним черенком; Мітла MAXI з черенком</t>
  </si>
  <si>
    <t>2 589,96 </t>
  </si>
  <si>
    <t>Засіб для миття посуду, 500 мл; Засіб для миття скла та дзеркал, 500 мл                                                              39830000-9 - Продукція для чищення</t>
  </si>
  <si>
    <t>Бачок розширювальний на авто ЗАЗ SENS ВЕ1120ВІ 34330000-9 - Запасні частини до вантажних транспортних засобів, фургонів та легкових автомобілів</t>
  </si>
  <si>
    <t>Фізична особа-підприємець Погожих Анатолій Олександрович</t>
  </si>
  <si>
    <t>Заправка картриджу HP P 1102/M1132/M1212(285A); Заправка картриджу HP M211/212/236 (136A);Заправка картриджу HP LJ Pro M130/134/227(230A);Заміна фотобарабану картриджу HP LJ Pro M402d/M426(26A); Регенерація картриджу HP LJ Pro M125/127/201(283A); Заправка картриджу Brother TN2335</t>
  </si>
  <si>
    <t>Товариство з обмеженою відповідальністю «Алгоритм -Сервіс»</t>
  </si>
  <si>
    <t>Лампа світлодіодна 6W 4200K E14 175-250V LED BULB; 001-003-0008 Лампа світлодіодна 8W 4200K E27; 001-006-0012 Лампа світлодіодна 12W 4200K E27</t>
  </si>
  <si>
    <t>Рамка 1- постова біла (3925908000); SDN0100121 Одноклавішний вимикач білий (8536508000); SDN0300121 Двоклавішний вимикач білий (8536508000); SDN3000421 Подвійна розетка з заземленням зі шторкою біла</t>
  </si>
  <si>
    <t>Послуги з технічного обслуговування та поточного ремонту автомобільного транспортного засобу FORD TRANZIT 2.2     50110000-9 : Послуги з ремонту, технічного обслуговування мототранспортних засобів і супутнього обладнання</t>
  </si>
  <si>
    <t>Фізична особа- підприємець Кустовінов Віктор Миколайович</t>
  </si>
  <si>
    <t>305</t>
  </si>
  <si>
    <t xml:space="preserve">Модуль пам'яті для комп'ютера DDR3 8GB (2x4GB) 1600 MHz eXceleram; Модуль пам'яті для комп'ютера DDR4 16GB (2x8GB) 2666 MHz eXceleram; Накопичувач SSD 2.5 240GB GOODRAM; Блок живлення Vinga 400W  30230000-0 : Комп’ютерне обладнання </t>
  </si>
  <si>
    <t>31.10.23</t>
  </si>
  <si>
    <t>306</t>
  </si>
  <si>
    <t>Акустична система 2.0 Defender SPK 33                                        32340000-8 : Мікрофони та гучномовці</t>
  </si>
  <si>
    <t>307</t>
  </si>
  <si>
    <t>Багатофункціональний пристрій CANON 3010 з 2-ма картриджами   30120000-6 : Фотокопіювальне та поліграфічне обладнання для офсетного друку</t>
  </si>
  <si>
    <t>308</t>
  </si>
  <si>
    <t>Батарейка CR 2032  31410000-3 : Гальванічні елементи</t>
  </si>
  <si>
    <t>309</t>
  </si>
  <si>
    <t>Карниз трубчатий 2,4м дуб світлий       44110000-4 Конструкційні матеріали</t>
  </si>
  <si>
    <t>1 129,98</t>
  </si>
  <si>
    <t>310</t>
  </si>
  <si>
    <t>Замок врізний вхідний сувальдний 65 HR -03S; Замок навісний HR-SP4-60D стальний 60мм 44520000-1 Замки, ключі та петлі</t>
  </si>
  <si>
    <t>311</t>
  </si>
  <si>
    <t>Флюс паяльна кислота 30мл 8164005; Каніфоль 60г 24310000-0 Основні неорганічні хімічні речовини</t>
  </si>
  <si>
    <t>136,99 </t>
  </si>
  <si>
    <t>312</t>
  </si>
  <si>
    <t>Паяльник 60Вт двокомпонентна ручка HAISSER 42660000-0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</si>
  <si>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313</t>
  </si>
  <si>
    <t>Граблі віялові розкладні 15 зубів: Держак дерев'яний 1600+- 0,2*30; Бокорізи 110мм Toptul                   44510000-8 Знаряддя</t>
  </si>
  <si>
    <t>1 335,29 </t>
  </si>
  <si>
    <t>314</t>
  </si>
  <si>
    <t>Журнали; Журнал реєстрації аналізів крові та їх результатів. Загальний аналіз крові. Глюкоза крові; Журнал реєстрації аналізів та їх результатів. Загальний аналіз сечі; Журнал реєстрації аналізів крові та їх результатів. Аналіз крові на холестерин; Журнал запису висновків ЛКК</t>
  </si>
  <si>
    <t>КОМУНАЛЬНЕ ПІДПРИЄМСТВО "Миколаївська обласна друкарня"</t>
  </si>
  <si>
    <t>20/09/23-1 </t>
  </si>
  <si>
    <t>Флюс для пайки срібла FELDER Cu-Fe 1 (100 грам) 44315300-4 Матеріали для паяння м’яким чи твердим припоєм</t>
  </si>
  <si>
    <t>ФОП Сорока Микола Миколайович</t>
  </si>
  <si>
    <t>194,52 </t>
  </si>
  <si>
    <t>Припій FELDER L-Ag5P (вага) 0,017 г/шт  42660000-0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</si>
  <si>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316</t>
  </si>
  <si>
    <t>27.09.2023</t>
  </si>
  <si>
    <t>Ящик для інструментів 19520000-7 : Пластмасові вироби</t>
  </si>
  <si>
    <t>317</t>
  </si>
  <si>
    <t>Припій ПОС-40 2 мм, 100 г 42660000-0 :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</si>
  <si>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318</t>
  </si>
  <si>
    <t>Пістолет-прес для герметика; Струбцина  F-подібна 300х80 мм; Струбцина F-подібна 150х50 мм          44510000-8 : Знаряддя</t>
  </si>
  <si>
    <t>319</t>
  </si>
  <si>
    <t>Калоприймач стомічний однокомпонентний, 13-80 мм 33190000-8 : Медичне обладнання та вироби медичного призначення різні</t>
  </si>
  <si>
    <t>Товариство з обмеженою відповідальністю «ГОЛДЕНМЕД»</t>
  </si>
  <si>
    <t>470/10-23</t>
  </si>
  <si>
    <t>Послуги з незалежної оцінки вбудованих нежитлових приміщень КНП ММР "ЦПМСД №2", загальною площею 348,3 кв.м, розташованих на першому поверсі п’ятиповерхового житлового будинку за адресою: Миколаївська область, м. Миколаїв, вул. Космонавтів, буд. №57/6                                                                                                        79310000-0 : Послуги з проведення ринкових досліджень</t>
  </si>
  <si>
    <t>Товариство з обмеженою відповідальністю «Благоцен»</t>
  </si>
  <si>
    <t>320</t>
  </si>
  <si>
    <t>Костюм робочий (куртка+напівкомбінезон), тканина саржа арт 5014 (щільність 255 г.кв.м., склад 100% бавовна); Костюм робочий ( куртка + штани), тканина саржа арт.5014 (щільність 255 г. кв.м., склад 100% бавовна)</t>
  </si>
  <si>
    <t>Товариство з Обмеженою Відповідальністю "СТИЛЬГРУП"</t>
  </si>
  <si>
    <t>4 949,76</t>
  </si>
  <si>
    <t>321</t>
  </si>
  <si>
    <t>Ліхтар-лампа акумуляторна E27 LED SL-EBL-803 AC9W DC3W 6400; Лампа EVROLIGHT L-600 720лм 6400к 9 вт трубчаста світлодіодна LED</t>
  </si>
  <si>
    <t>1 941,41 </t>
  </si>
  <si>
    <t>322</t>
  </si>
  <si>
    <t>Світильник світлодіодна панель 36 Вт PANEL -B2B-595 6400k; Світильник EVROLIGHT 36 Вт ОПАЛ-40 6400К 3000Лм ( світлодіодна панель); Світильник промисловий ЕВРОСВЕТ 1*1200мм під лампу Т8 LED-SH- 20 IP 65 Slim</t>
  </si>
  <si>
    <t>6 544,85</t>
  </si>
  <si>
    <t>323</t>
  </si>
  <si>
    <t>R9F12116 Автоматичний вимикач RESI9 6kA ІP 16A C31210000-1 Електрична апаратура для комутування та захисту електричних кіл</t>
  </si>
  <si>
    <t>324</t>
  </si>
  <si>
    <t>Колодка каучукова 2P+PF з захисними кришками чотиримісна 16А IP44; Вилка кутова з заземленням 31220000-4 Елементи електричних схем</t>
  </si>
  <si>
    <t>325</t>
  </si>
  <si>
    <t>Короб пластиковий e.trunking stand 20.10. 20х10мм 2м ЕНЕКСТ; Короб пластиковий e.trunking stand 16.16. 16х16мм 2м ЕНЕКСТ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</si>
</sst>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4" fontId="1" fillId="0" borderId="3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49" fontId="5" fillId="0" borderId="1" xfId="0" applyNumberFormat="1" applyFont="1" applyBorder="1"/>
    <xf numFmtId="0" fontId="3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 xr:uid="{F807FA79-7405-474F-B76E-26C3AF86E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7114-E983-4FC6-A684-47EFEF2B2A2D}">
  <dimension ref="A1:I115"/>
  <sheetViews>
    <sheetView tabSelected="1" workbookViewId="0">
      <selection activeCell="I5" sqref="I5"/>
    </sheetView>
  </sheetViews>
  <sheetFormatPr defaultColWidth="8.88671875" defaultRowHeight="18" x14ac:dyDescent="0.35"/>
  <cols>
    <col min="1" max="1" width="5.6640625" style="2" customWidth="1"/>
    <col min="2" max="2" width="12.33203125" style="1" customWidth="1"/>
    <col min="3" max="4" width="13" style="2" customWidth="1"/>
    <col min="5" max="5" width="48.44140625" style="1" customWidth="1"/>
    <col min="6" max="6" width="18.109375" style="1" customWidth="1"/>
    <col min="7" max="7" width="11.44140625" style="1" customWidth="1"/>
    <col min="8" max="8" width="9.6640625" style="1" customWidth="1"/>
    <col min="9" max="16384" width="8.88671875" style="1"/>
  </cols>
  <sheetData>
    <row r="1" spans="1:9" x14ac:dyDescent="0.35">
      <c r="E1" s="23" t="s">
        <v>21</v>
      </c>
    </row>
    <row r="2" spans="1:9" s="15" customFormat="1" ht="15.6" x14ac:dyDescent="0.3">
      <c r="A2" s="24" t="s">
        <v>20</v>
      </c>
      <c r="B2" s="17"/>
      <c r="D2" s="23"/>
      <c r="E2" s="18"/>
      <c r="F2" s="17"/>
    </row>
    <row r="4" spans="1:9" ht="28.8" x14ac:dyDescent="0.35">
      <c r="A4" s="25" t="s">
        <v>0</v>
      </c>
      <c r="B4" s="25" t="s">
        <v>2</v>
      </c>
      <c r="C4" s="25" t="s">
        <v>1</v>
      </c>
      <c r="D4" s="25" t="s">
        <v>3</v>
      </c>
      <c r="E4" s="26" t="s">
        <v>4</v>
      </c>
      <c r="F4" s="26" t="s">
        <v>6</v>
      </c>
      <c r="G4" s="27" t="s">
        <v>7</v>
      </c>
      <c r="H4" s="27" t="s">
        <v>8</v>
      </c>
    </row>
    <row r="5" spans="1:9" ht="76.5" customHeight="1" x14ac:dyDescent="0.35">
      <c r="A5" s="5">
        <v>243</v>
      </c>
      <c r="B5" s="6" t="s">
        <v>5</v>
      </c>
      <c r="C5" s="19" t="s">
        <v>22</v>
      </c>
      <c r="D5" s="11">
        <v>45110</v>
      </c>
      <c r="E5" s="10" t="s">
        <v>23</v>
      </c>
      <c r="F5" s="7" t="s">
        <v>24</v>
      </c>
      <c r="G5" s="8">
        <v>9073.49</v>
      </c>
      <c r="H5" s="28" t="s">
        <v>25</v>
      </c>
      <c r="I5" s="9"/>
    </row>
    <row r="6" spans="1:9" ht="70.8" customHeight="1" x14ac:dyDescent="0.35">
      <c r="A6" s="5">
        <f>A5+1</f>
        <v>244</v>
      </c>
      <c r="B6" s="6" t="s">
        <v>5</v>
      </c>
      <c r="C6" s="19" t="s">
        <v>26</v>
      </c>
      <c r="D6" s="11">
        <v>45110</v>
      </c>
      <c r="E6" s="10" t="s">
        <v>27</v>
      </c>
      <c r="F6" s="7" t="s">
        <v>24</v>
      </c>
      <c r="G6" s="8">
        <v>5903</v>
      </c>
      <c r="H6" s="28" t="s">
        <v>25</v>
      </c>
      <c r="I6" s="9"/>
    </row>
    <row r="7" spans="1:9" ht="70.8" customHeight="1" x14ac:dyDescent="0.35">
      <c r="A7" s="5">
        <f t="shared" ref="A7:A70" si="0">A6+1</f>
        <v>245</v>
      </c>
      <c r="B7" s="6" t="s">
        <v>5</v>
      </c>
      <c r="C7" s="19" t="s">
        <v>28</v>
      </c>
      <c r="D7" s="11">
        <v>45112</v>
      </c>
      <c r="E7" s="10" t="s">
        <v>29</v>
      </c>
      <c r="F7" s="7" t="s">
        <v>30</v>
      </c>
      <c r="G7" s="8">
        <v>5778</v>
      </c>
      <c r="H7" s="28" t="s">
        <v>10</v>
      </c>
      <c r="I7" s="9"/>
    </row>
    <row r="8" spans="1:9" ht="45.6" customHeight="1" x14ac:dyDescent="0.35">
      <c r="A8" s="5">
        <f t="shared" si="0"/>
        <v>246</v>
      </c>
      <c r="B8" s="6" t="s">
        <v>5</v>
      </c>
      <c r="C8" s="19" t="s">
        <v>31</v>
      </c>
      <c r="D8" s="11">
        <v>45112</v>
      </c>
      <c r="E8" s="10" t="s">
        <v>32</v>
      </c>
      <c r="F8" s="7" t="s">
        <v>9</v>
      </c>
      <c r="G8" s="8" t="s">
        <v>33</v>
      </c>
      <c r="H8" s="28" t="s">
        <v>10</v>
      </c>
      <c r="I8" s="9"/>
    </row>
    <row r="9" spans="1:9" ht="45.6" customHeight="1" x14ac:dyDescent="0.35">
      <c r="A9" s="5">
        <f t="shared" si="0"/>
        <v>247</v>
      </c>
      <c r="B9" s="6" t="s">
        <v>5</v>
      </c>
      <c r="C9" s="19" t="s">
        <v>34</v>
      </c>
      <c r="D9" s="11">
        <v>45112</v>
      </c>
      <c r="E9" s="10" t="s">
        <v>35</v>
      </c>
      <c r="F9" s="7" t="s">
        <v>9</v>
      </c>
      <c r="G9" s="8" t="s">
        <v>36</v>
      </c>
      <c r="H9" s="28" t="s">
        <v>10</v>
      </c>
      <c r="I9" s="9"/>
    </row>
    <row r="10" spans="1:9" ht="28.8" customHeight="1" x14ac:dyDescent="0.35">
      <c r="A10" s="5">
        <f t="shared" si="0"/>
        <v>248</v>
      </c>
      <c r="B10" s="6" t="s">
        <v>5</v>
      </c>
      <c r="C10" s="19" t="s">
        <v>37</v>
      </c>
      <c r="D10" s="11">
        <v>45112</v>
      </c>
      <c r="E10" s="10" t="s">
        <v>38</v>
      </c>
      <c r="F10" s="7" t="s">
        <v>9</v>
      </c>
      <c r="G10" s="8">
        <v>450</v>
      </c>
      <c r="H10" s="28" t="s">
        <v>10</v>
      </c>
      <c r="I10" s="9"/>
    </row>
    <row r="11" spans="1:9" ht="24" customHeight="1" x14ac:dyDescent="0.35">
      <c r="A11" s="5">
        <f t="shared" si="0"/>
        <v>249</v>
      </c>
      <c r="B11" s="6" t="s">
        <v>5</v>
      </c>
      <c r="C11" s="19" t="s">
        <v>39</v>
      </c>
      <c r="D11" s="11">
        <v>45112</v>
      </c>
      <c r="E11" s="10" t="s">
        <v>40</v>
      </c>
      <c r="F11" s="7" t="s">
        <v>9</v>
      </c>
      <c r="G11" s="8">
        <v>378</v>
      </c>
      <c r="H11" s="28" t="s">
        <v>10</v>
      </c>
      <c r="I11" s="9"/>
    </row>
    <row r="12" spans="1:9" ht="42.6" customHeight="1" x14ac:dyDescent="0.35">
      <c r="A12" s="5">
        <f t="shared" si="0"/>
        <v>250</v>
      </c>
      <c r="B12" s="6" t="s">
        <v>5</v>
      </c>
      <c r="C12" s="19" t="s">
        <v>41</v>
      </c>
      <c r="D12" s="11">
        <v>45112</v>
      </c>
      <c r="E12" s="10" t="s">
        <v>42</v>
      </c>
      <c r="F12" s="7" t="s">
        <v>9</v>
      </c>
      <c r="G12" s="8">
        <v>695</v>
      </c>
      <c r="H12" s="28" t="s">
        <v>10</v>
      </c>
      <c r="I12" s="9"/>
    </row>
    <row r="13" spans="1:9" ht="34.5" customHeight="1" x14ac:dyDescent="0.35">
      <c r="A13" s="5">
        <f t="shared" si="0"/>
        <v>251</v>
      </c>
      <c r="B13" s="6" t="s">
        <v>5</v>
      </c>
      <c r="C13" s="19" t="s">
        <v>43</v>
      </c>
      <c r="D13" s="11">
        <v>45114</v>
      </c>
      <c r="E13" s="10" t="s">
        <v>44</v>
      </c>
      <c r="F13" s="7" t="s">
        <v>9</v>
      </c>
      <c r="G13" s="8">
        <v>48501</v>
      </c>
      <c r="H13" s="28" t="s">
        <v>25</v>
      </c>
      <c r="I13" s="9"/>
    </row>
    <row r="14" spans="1:9" ht="34.5" customHeight="1" x14ac:dyDescent="0.35">
      <c r="A14" s="5">
        <f t="shared" si="0"/>
        <v>252</v>
      </c>
      <c r="B14" s="6" t="s">
        <v>5</v>
      </c>
      <c r="C14" s="19" t="s">
        <v>45</v>
      </c>
      <c r="D14" s="11">
        <v>45114</v>
      </c>
      <c r="E14" s="10" t="s">
        <v>46</v>
      </c>
      <c r="F14" s="14" t="s">
        <v>47</v>
      </c>
      <c r="G14" s="8">
        <v>6000</v>
      </c>
      <c r="H14" s="28" t="s">
        <v>10</v>
      </c>
      <c r="I14" s="9"/>
    </row>
    <row r="15" spans="1:9" ht="55.8" customHeight="1" x14ac:dyDescent="0.35">
      <c r="A15" s="5">
        <f t="shared" si="0"/>
        <v>253</v>
      </c>
      <c r="B15" s="6" t="s">
        <v>5</v>
      </c>
      <c r="C15" s="19" t="s">
        <v>48</v>
      </c>
      <c r="D15" s="11">
        <v>45114</v>
      </c>
      <c r="E15" s="10" t="s">
        <v>49</v>
      </c>
      <c r="F15" s="14" t="s">
        <v>47</v>
      </c>
      <c r="G15" s="8">
        <v>655</v>
      </c>
      <c r="H15" s="28" t="s">
        <v>10</v>
      </c>
      <c r="I15" s="9"/>
    </row>
    <row r="16" spans="1:9" ht="28.2" customHeight="1" x14ac:dyDescent="0.35">
      <c r="A16" s="5">
        <f t="shared" si="0"/>
        <v>254</v>
      </c>
      <c r="B16" s="6" t="s">
        <v>5</v>
      </c>
      <c r="C16" s="19" t="s">
        <v>50</v>
      </c>
      <c r="D16" s="11">
        <v>45114</v>
      </c>
      <c r="E16" s="10" t="s">
        <v>51</v>
      </c>
      <c r="F16" s="14" t="s">
        <v>47</v>
      </c>
      <c r="G16" s="8">
        <v>900</v>
      </c>
      <c r="H16" s="28" t="s">
        <v>10</v>
      </c>
      <c r="I16" s="9"/>
    </row>
    <row r="17" spans="1:9" ht="28.2" customHeight="1" x14ac:dyDescent="0.35">
      <c r="A17" s="5">
        <f t="shared" si="0"/>
        <v>255</v>
      </c>
      <c r="B17" s="6" t="s">
        <v>5</v>
      </c>
      <c r="C17" s="19" t="s">
        <v>52</v>
      </c>
      <c r="D17" s="11">
        <v>45114</v>
      </c>
      <c r="E17" s="10" t="s">
        <v>53</v>
      </c>
      <c r="F17" s="14" t="s">
        <v>47</v>
      </c>
      <c r="G17" s="8">
        <v>1178</v>
      </c>
      <c r="H17" s="28" t="s">
        <v>10</v>
      </c>
      <c r="I17" s="9"/>
    </row>
    <row r="18" spans="1:9" ht="28.2" customHeight="1" x14ac:dyDescent="0.35">
      <c r="A18" s="5">
        <f t="shared" si="0"/>
        <v>256</v>
      </c>
      <c r="B18" s="6" t="s">
        <v>5</v>
      </c>
      <c r="C18" s="19" t="s">
        <v>54</v>
      </c>
      <c r="D18" s="11">
        <v>45114</v>
      </c>
      <c r="E18" s="10" t="s">
        <v>55</v>
      </c>
      <c r="F18" s="14" t="s">
        <v>47</v>
      </c>
      <c r="G18" s="8">
        <v>304</v>
      </c>
      <c r="H18" s="28" t="s">
        <v>10</v>
      </c>
      <c r="I18" s="9"/>
    </row>
    <row r="19" spans="1:9" ht="73.2" customHeight="1" x14ac:dyDescent="0.35">
      <c r="A19" s="5">
        <f t="shared" si="0"/>
        <v>257</v>
      </c>
      <c r="B19" s="6" t="s">
        <v>5</v>
      </c>
      <c r="C19" s="19" t="s">
        <v>56</v>
      </c>
      <c r="D19" s="11">
        <v>45114</v>
      </c>
      <c r="E19" s="10" t="s">
        <v>57</v>
      </c>
      <c r="F19" s="14" t="s">
        <v>47</v>
      </c>
      <c r="G19" s="8">
        <v>880</v>
      </c>
      <c r="H19" s="28" t="s">
        <v>10</v>
      </c>
      <c r="I19" s="9"/>
    </row>
    <row r="20" spans="1:9" ht="73.2" customHeight="1" x14ac:dyDescent="0.35">
      <c r="A20" s="5">
        <f t="shared" si="0"/>
        <v>258</v>
      </c>
      <c r="B20" s="6" t="s">
        <v>5</v>
      </c>
      <c r="C20" s="19" t="s">
        <v>58</v>
      </c>
      <c r="D20" s="11">
        <v>45114</v>
      </c>
      <c r="E20" s="10" t="s">
        <v>59</v>
      </c>
      <c r="F20" s="14" t="s">
        <v>47</v>
      </c>
      <c r="G20" s="8">
        <v>2068</v>
      </c>
      <c r="H20" s="28" t="s">
        <v>10</v>
      </c>
      <c r="I20" s="9"/>
    </row>
    <row r="21" spans="1:9" ht="34.5" customHeight="1" x14ac:dyDescent="0.35">
      <c r="A21" s="5">
        <f t="shared" si="0"/>
        <v>259</v>
      </c>
      <c r="B21" s="6" t="s">
        <v>5</v>
      </c>
      <c r="C21" s="19" t="s">
        <v>60</v>
      </c>
      <c r="D21" s="11">
        <v>45119</v>
      </c>
      <c r="E21" s="10" t="s">
        <v>61</v>
      </c>
      <c r="F21" s="7" t="s">
        <v>62</v>
      </c>
      <c r="G21" s="8">
        <v>1470</v>
      </c>
      <c r="H21" s="28" t="s">
        <v>63</v>
      </c>
      <c r="I21" s="9"/>
    </row>
    <row r="22" spans="1:9" ht="34.5" customHeight="1" x14ac:dyDescent="0.35">
      <c r="A22" s="5">
        <f t="shared" si="0"/>
        <v>260</v>
      </c>
      <c r="B22" s="6" t="s">
        <v>5</v>
      </c>
      <c r="C22" s="19" t="s">
        <v>64</v>
      </c>
      <c r="D22" s="11">
        <v>45119</v>
      </c>
      <c r="E22" s="10" t="s">
        <v>65</v>
      </c>
      <c r="F22" s="7" t="s">
        <v>66</v>
      </c>
      <c r="G22" s="8">
        <v>1545</v>
      </c>
      <c r="H22" s="28" t="s">
        <v>63</v>
      </c>
      <c r="I22" s="9"/>
    </row>
    <row r="23" spans="1:9" ht="30.6" customHeight="1" x14ac:dyDescent="0.35">
      <c r="A23" s="5">
        <f t="shared" si="0"/>
        <v>261</v>
      </c>
      <c r="B23" s="6" t="s">
        <v>5</v>
      </c>
      <c r="C23" s="19" t="s">
        <v>67</v>
      </c>
      <c r="D23" s="11">
        <v>45125</v>
      </c>
      <c r="E23" s="10" t="s">
        <v>68</v>
      </c>
      <c r="F23" s="3" t="s">
        <v>15</v>
      </c>
      <c r="G23" s="8">
        <v>1433.88</v>
      </c>
      <c r="H23" s="28" t="s">
        <v>63</v>
      </c>
      <c r="I23" s="9"/>
    </row>
    <row r="24" spans="1:9" ht="69.599999999999994" customHeight="1" x14ac:dyDescent="0.35">
      <c r="A24" s="5">
        <f t="shared" si="0"/>
        <v>262</v>
      </c>
      <c r="B24" s="6" t="s">
        <v>5</v>
      </c>
      <c r="C24" s="19" t="s">
        <v>69</v>
      </c>
      <c r="D24" s="11">
        <v>45125</v>
      </c>
      <c r="E24" s="10" t="s">
        <v>70</v>
      </c>
      <c r="F24" s="7" t="s">
        <v>71</v>
      </c>
      <c r="G24" s="8" t="s">
        <v>72</v>
      </c>
      <c r="H24" s="28" t="s">
        <v>10</v>
      </c>
      <c r="I24" s="9"/>
    </row>
    <row r="25" spans="1:9" ht="56.4" x14ac:dyDescent="0.35">
      <c r="A25" s="5">
        <f t="shared" si="0"/>
        <v>263</v>
      </c>
      <c r="B25" s="6" t="s">
        <v>5</v>
      </c>
      <c r="C25" s="20">
        <v>233</v>
      </c>
      <c r="D25" s="11" t="s">
        <v>73</v>
      </c>
      <c r="E25" s="10" t="s">
        <v>74</v>
      </c>
      <c r="F25" s="7" t="s">
        <v>9</v>
      </c>
      <c r="G25" s="8">
        <v>2321.89</v>
      </c>
      <c r="H25" s="6" t="s">
        <v>63</v>
      </c>
      <c r="I25" s="9"/>
    </row>
    <row r="26" spans="1:9" ht="56.4" x14ac:dyDescent="0.35">
      <c r="A26" s="5">
        <f t="shared" si="0"/>
        <v>264</v>
      </c>
      <c r="B26" s="6" t="s">
        <v>5</v>
      </c>
      <c r="C26" s="20">
        <v>234</v>
      </c>
      <c r="D26" s="11" t="s">
        <v>73</v>
      </c>
      <c r="E26" s="10" t="s">
        <v>75</v>
      </c>
      <c r="F26" s="7" t="s">
        <v>9</v>
      </c>
      <c r="G26" s="8">
        <v>1299</v>
      </c>
      <c r="H26" s="6" t="s">
        <v>63</v>
      </c>
      <c r="I26" s="9"/>
    </row>
    <row r="27" spans="1:9" ht="31.2" customHeight="1" x14ac:dyDescent="0.35">
      <c r="A27" s="5">
        <f t="shared" si="0"/>
        <v>265</v>
      </c>
      <c r="B27" s="6" t="s">
        <v>5</v>
      </c>
      <c r="C27" s="20">
        <v>235</v>
      </c>
      <c r="D27" s="11" t="s">
        <v>73</v>
      </c>
      <c r="E27" s="10" t="s">
        <v>76</v>
      </c>
      <c r="F27" s="7" t="s">
        <v>9</v>
      </c>
      <c r="G27" s="8">
        <v>1999</v>
      </c>
      <c r="H27" s="6" t="s">
        <v>63</v>
      </c>
      <c r="I27" s="9"/>
    </row>
    <row r="28" spans="1:9" ht="42.6" customHeight="1" x14ac:dyDescent="0.35">
      <c r="A28" s="5">
        <f t="shared" si="0"/>
        <v>266</v>
      </c>
      <c r="B28" s="6" t="s">
        <v>5</v>
      </c>
      <c r="C28" s="20">
        <v>236</v>
      </c>
      <c r="D28" s="11" t="s">
        <v>73</v>
      </c>
      <c r="E28" s="10" t="s">
        <v>77</v>
      </c>
      <c r="F28" s="7" t="s">
        <v>9</v>
      </c>
      <c r="G28" s="8">
        <v>294</v>
      </c>
      <c r="H28" s="6" t="s">
        <v>63</v>
      </c>
      <c r="I28" s="9"/>
    </row>
    <row r="29" spans="1:9" ht="42.6" customHeight="1" x14ac:dyDescent="0.35">
      <c r="A29" s="5">
        <f t="shared" si="0"/>
        <v>267</v>
      </c>
      <c r="B29" s="6" t="s">
        <v>5</v>
      </c>
      <c r="C29" s="20">
        <v>237</v>
      </c>
      <c r="D29" s="11" t="s">
        <v>73</v>
      </c>
      <c r="E29" s="10" t="s">
        <v>78</v>
      </c>
      <c r="F29" s="7" t="s">
        <v>9</v>
      </c>
      <c r="G29" s="8">
        <v>1481.59</v>
      </c>
      <c r="H29" s="6" t="s">
        <v>63</v>
      </c>
      <c r="I29" s="9"/>
    </row>
    <row r="30" spans="1:9" ht="28.95" customHeight="1" x14ac:dyDescent="0.35">
      <c r="A30" s="5">
        <f t="shared" si="0"/>
        <v>268</v>
      </c>
      <c r="B30" s="6" t="s">
        <v>5</v>
      </c>
      <c r="C30" s="20">
        <v>238</v>
      </c>
      <c r="D30" s="11" t="s">
        <v>73</v>
      </c>
      <c r="E30" s="10" t="s">
        <v>79</v>
      </c>
      <c r="F30" s="7" t="s">
        <v>9</v>
      </c>
      <c r="G30" s="8">
        <v>2451.98</v>
      </c>
      <c r="H30" s="6" t="s">
        <v>63</v>
      </c>
      <c r="I30" s="9"/>
    </row>
    <row r="31" spans="1:9" ht="32.4" customHeight="1" x14ac:dyDescent="0.35">
      <c r="A31" s="5">
        <f t="shared" si="0"/>
        <v>269</v>
      </c>
      <c r="B31" s="6" t="s">
        <v>5</v>
      </c>
      <c r="C31" s="20">
        <v>1</v>
      </c>
      <c r="D31" s="11" t="s">
        <v>73</v>
      </c>
      <c r="E31" s="4" t="s">
        <v>80</v>
      </c>
      <c r="F31" s="7" t="s">
        <v>81</v>
      </c>
      <c r="G31" s="8">
        <v>21847</v>
      </c>
      <c r="H31" s="6" t="s">
        <v>63</v>
      </c>
      <c r="I31" s="9"/>
    </row>
    <row r="32" spans="1:9" ht="92.25" customHeight="1" x14ac:dyDescent="0.35">
      <c r="A32" s="5">
        <f t="shared" si="0"/>
        <v>270</v>
      </c>
      <c r="B32" s="6" t="s">
        <v>5</v>
      </c>
      <c r="C32" s="20">
        <v>239</v>
      </c>
      <c r="D32" s="11">
        <v>45135</v>
      </c>
      <c r="E32" s="16" t="s">
        <v>82</v>
      </c>
      <c r="F32" s="3" t="s">
        <v>83</v>
      </c>
      <c r="G32" s="8">
        <v>12546</v>
      </c>
      <c r="H32" s="28" t="s">
        <v>63</v>
      </c>
    </row>
    <row r="33" spans="1:9" ht="40.799999999999997" x14ac:dyDescent="0.35">
      <c r="A33" s="5">
        <f t="shared" si="0"/>
        <v>271</v>
      </c>
      <c r="B33" s="6" t="s">
        <v>5</v>
      </c>
      <c r="C33" s="20">
        <v>240</v>
      </c>
      <c r="D33" s="11" t="s">
        <v>84</v>
      </c>
      <c r="E33" s="4" t="s">
        <v>85</v>
      </c>
      <c r="F33" s="14" t="s">
        <v>17</v>
      </c>
      <c r="G33" s="8">
        <v>39270</v>
      </c>
      <c r="H33" s="6" t="s">
        <v>86</v>
      </c>
      <c r="I33" s="9"/>
    </row>
    <row r="34" spans="1:9" ht="31.8" x14ac:dyDescent="0.35">
      <c r="A34" s="5">
        <f t="shared" si="0"/>
        <v>272</v>
      </c>
      <c r="B34" s="6" t="s">
        <v>5</v>
      </c>
      <c r="C34" s="20">
        <v>241</v>
      </c>
      <c r="D34" s="11" t="s">
        <v>84</v>
      </c>
      <c r="E34" s="4" t="s">
        <v>18</v>
      </c>
      <c r="F34" s="14" t="s">
        <v>12</v>
      </c>
      <c r="G34" s="8">
        <v>48100</v>
      </c>
      <c r="H34" s="6" t="s">
        <v>86</v>
      </c>
      <c r="I34" s="9"/>
    </row>
    <row r="35" spans="1:9" ht="27.6" x14ac:dyDescent="0.35">
      <c r="A35" s="5">
        <f t="shared" si="0"/>
        <v>273</v>
      </c>
      <c r="B35" s="6" t="s">
        <v>5</v>
      </c>
      <c r="C35" s="20">
        <v>242</v>
      </c>
      <c r="D35" s="11" t="s">
        <v>84</v>
      </c>
      <c r="E35" s="4" t="s">
        <v>87</v>
      </c>
      <c r="F35" s="14" t="s">
        <v>12</v>
      </c>
      <c r="G35" s="8">
        <v>35730</v>
      </c>
      <c r="H35" s="6" t="s">
        <v>86</v>
      </c>
      <c r="I35" s="9"/>
    </row>
    <row r="36" spans="1:9" ht="27.6" x14ac:dyDescent="0.35">
      <c r="A36" s="5">
        <f t="shared" si="0"/>
        <v>274</v>
      </c>
      <c r="B36" s="6" t="s">
        <v>5</v>
      </c>
      <c r="C36" s="20">
        <v>243</v>
      </c>
      <c r="D36" s="11" t="s">
        <v>84</v>
      </c>
      <c r="E36" s="4" t="s">
        <v>88</v>
      </c>
      <c r="F36" s="14" t="s">
        <v>12</v>
      </c>
      <c r="G36" s="8">
        <v>25900</v>
      </c>
      <c r="H36" s="6" t="s">
        <v>86</v>
      </c>
      <c r="I36" s="9"/>
    </row>
    <row r="37" spans="1:9" ht="56.4" customHeight="1" x14ac:dyDescent="0.35">
      <c r="A37" s="5">
        <f t="shared" si="0"/>
        <v>275</v>
      </c>
      <c r="B37" s="6" t="s">
        <v>5</v>
      </c>
      <c r="C37" s="20">
        <v>244</v>
      </c>
      <c r="D37" s="11" t="s">
        <v>84</v>
      </c>
      <c r="E37" s="10" t="s">
        <v>89</v>
      </c>
      <c r="F37" s="14" t="s">
        <v>90</v>
      </c>
      <c r="G37" s="8">
        <v>2496</v>
      </c>
      <c r="H37" s="6" t="s">
        <v>10</v>
      </c>
      <c r="I37" s="9"/>
    </row>
    <row r="38" spans="1:9" ht="120" customHeight="1" x14ac:dyDescent="0.35">
      <c r="A38" s="5">
        <f t="shared" si="0"/>
        <v>276</v>
      </c>
      <c r="B38" s="6" t="s">
        <v>5</v>
      </c>
      <c r="C38" s="12">
        <v>245</v>
      </c>
      <c r="D38" s="11">
        <v>45139</v>
      </c>
      <c r="E38" s="29" t="s">
        <v>91</v>
      </c>
      <c r="F38" s="7" t="s">
        <v>92</v>
      </c>
      <c r="G38" s="13">
        <v>198895.15</v>
      </c>
      <c r="H38" s="30" t="s">
        <v>86</v>
      </c>
    </row>
    <row r="39" spans="1:9" ht="94.2" customHeight="1" x14ac:dyDescent="0.35">
      <c r="A39" s="5">
        <f t="shared" si="0"/>
        <v>277</v>
      </c>
      <c r="B39" s="6" t="s">
        <v>5</v>
      </c>
      <c r="C39" s="5">
        <v>246</v>
      </c>
      <c r="D39" s="11">
        <v>45140</v>
      </c>
      <c r="E39" s="16" t="s">
        <v>93</v>
      </c>
      <c r="F39" s="7" t="s">
        <v>9</v>
      </c>
      <c r="G39" s="8" t="s">
        <v>94</v>
      </c>
      <c r="H39" s="30" t="s">
        <v>10</v>
      </c>
      <c r="I39" s="9"/>
    </row>
    <row r="40" spans="1:9" ht="54" customHeight="1" x14ac:dyDescent="0.35">
      <c r="A40" s="5">
        <f t="shared" si="0"/>
        <v>278</v>
      </c>
      <c r="B40" s="6" t="s">
        <v>5</v>
      </c>
      <c r="C40" s="5">
        <v>247</v>
      </c>
      <c r="D40" s="11">
        <v>45140</v>
      </c>
      <c r="E40" s="16" t="s">
        <v>95</v>
      </c>
      <c r="F40" s="7" t="s">
        <v>9</v>
      </c>
      <c r="G40" s="8">
        <v>1129</v>
      </c>
      <c r="H40" s="30" t="s">
        <v>10</v>
      </c>
      <c r="I40" s="9"/>
    </row>
    <row r="41" spans="1:9" ht="146.4" customHeight="1" x14ac:dyDescent="0.35">
      <c r="A41" s="5">
        <f t="shared" si="0"/>
        <v>279</v>
      </c>
      <c r="B41" s="6" t="s">
        <v>5</v>
      </c>
      <c r="C41" s="5">
        <v>248</v>
      </c>
      <c r="D41" s="11">
        <v>45141</v>
      </c>
      <c r="E41" s="16" t="s">
        <v>96</v>
      </c>
      <c r="F41" s="7" t="s">
        <v>16</v>
      </c>
      <c r="G41" s="8">
        <v>6540</v>
      </c>
      <c r="H41" s="30" t="s">
        <v>10</v>
      </c>
      <c r="I41" s="9"/>
    </row>
    <row r="42" spans="1:9" ht="47.25" customHeight="1" x14ac:dyDescent="0.35">
      <c r="A42" s="5">
        <f t="shared" si="0"/>
        <v>280</v>
      </c>
      <c r="B42" s="6" t="s">
        <v>5</v>
      </c>
      <c r="C42" s="19" t="s">
        <v>97</v>
      </c>
      <c r="D42" s="11">
        <v>45141</v>
      </c>
      <c r="E42" s="10" t="s">
        <v>98</v>
      </c>
      <c r="F42" s="7" t="s">
        <v>19</v>
      </c>
      <c r="G42" s="8">
        <v>5900</v>
      </c>
      <c r="H42" s="28" t="s">
        <v>63</v>
      </c>
    </row>
    <row r="43" spans="1:9" ht="47.25" customHeight="1" x14ac:dyDescent="0.35">
      <c r="A43" s="5">
        <f t="shared" si="0"/>
        <v>281</v>
      </c>
      <c r="B43" s="6" t="s">
        <v>5</v>
      </c>
      <c r="C43" s="19" t="s">
        <v>99</v>
      </c>
      <c r="D43" s="11">
        <v>45142</v>
      </c>
      <c r="E43" s="10" t="s">
        <v>100</v>
      </c>
      <c r="F43" s="7" t="s">
        <v>19</v>
      </c>
      <c r="G43" s="8">
        <v>2919</v>
      </c>
      <c r="H43" s="28" t="s">
        <v>63</v>
      </c>
    </row>
    <row r="44" spans="1:9" ht="47.25" customHeight="1" x14ac:dyDescent="0.35">
      <c r="A44" s="5">
        <f t="shared" si="0"/>
        <v>282</v>
      </c>
      <c r="B44" s="6" t="s">
        <v>5</v>
      </c>
      <c r="C44" s="19" t="s">
        <v>101</v>
      </c>
      <c r="D44" s="11">
        <v>45142</v>
      </c>
      <c r="E44" s="10" t="s">
        <v>102</v>
      </c>
      <c r="F44" s="7" t="s">
        <v>66</v>
      </c>
      <c r="G44" s="8">
        <v>5760</v>
      </c>
      <c r="H44" s="28" t="s">
        <v>63</v>
      </c>
    </row>
    <row r="45" spans="1:9" ht="55.8" customHeight="1" x14ac:dyDescent="0.35">
      <c r="A45" s="5">
        <f t="shared" si="0"/>
        <v>283</v>
      </c>
      <c r="B45" s="6" t="s">
        <v>5</v>
      </c>
      <c r="C45" s="19" t="s">
        <v>103</v>
      </c>
      <c r="D45" s="11">
        <v>45147</v>
      </c>
      <c r="E45" s="16" t="s">
        <v>104</v>
      </c>
      <c r="F45" s="7" t="s">
        <v>105</v>
      </c>
      <c r="G45" s="8">
        <v>4560</v>
      </c>
      <c r="H45" s="28" t="s">
        <v>86</v>
      </c>
    </row>
    <row r="46" spans="1:9" ht="81" customHeight="1" x14ac:dyDescent="0.35">
      <c r="A46" s="5">
        <f t="shared" si="0"/>
        <v>284</v>
      </c>
      <c r="B46" s="6" t="s">
        <v>5</v>
      </c>
      <c r="C46" s="19" t="s">
        <v>106</v>
      </c>
      <c r="D46" s="11">
        <v>45147</v>
      </c>
      <c r="E46" s="16" t="s">
        <v>107</v>
      </c>
      <c r="F46" s="7" t="s">
        <v>13</v>
      </c>
      <c r="G46" s="8" t="s">
        <v>108</v>
      </c>
      <c r="H46" s="28" t="s">
        <v>10</v>
      </c>
    </row>
    <row r="47" spans="1:9" ht="68.400000000000006" customHeight="1" x14ac:dyDescent="0.35">
      <c r="A47" s="5">
        <f t="shared" si="0"/>
        <v>285</v>
      </c>
      <c r="B47" s="6" t="s">
        <v>5</v>
      </c>
      <c r="C47" s="19" t="s">
        <v>109</v>
      </c>
      <c r="D47" s="11">
        <v>45147</v>
      </c>
      <c r="E47" s="16" t="s">
        <v>110</v>
      </c>
      <c r="F47" s="7" t="s">
        <v>13</v>
      </c>
      <c r="G47" s="8" t="s">
        <v>111</v>
      </c>
      <c r="H47" s="28" t="s">
        <v>10</v>
      </c>
    </row>
    <row r="48" spans="1:9" ht="45" customHeight="1" x14ac:dyDescent="0.35">
      <c r="A48" s="5">
        <f t="shared" si="0"/>
        <v>286</v>
      </c>
      <c r="B48" s="6" t="s">
        <v>5</v>
      </c>
      <c r="C48" s="19" t="s">
        <v>112</v>
      </c>
      <c r="D48" s="11">
        <v>45152</v>
      </c>
      <c r="E48" s="10" t="s">
        <v>113</v>
      </c>
      <c r="F48" s="14" t="s">
        <v>114</v>
      </c>
      <c r="G48" s="8" t="s">
        <v>115</v>
      </c>
      <c r="H48" s="28" t="s">
        <v>10</v>
      </c>
    </row>
    <row r="49" spans="1:9" ht="28.2" customHeight="1" x14ac:dyDescent="0.35">
      <c r="A49" s="5">
        <f t="shared" si="0"/>
        <v>287</v>
      </c>
      <c r="B49" s="6" t="s">
        <v>5</v>
      </c>
      <c r="C49" s="19" t="s">
        <v>116</v>
      </c>
      <c r="D49" s="11">
        <v>45152</v>
      </c>
      <c r="E49" s="10" t="s">
        <v>117</v>
      </c>
      <c r="F49" s="14" t="s">
        <v>118</v>
      </c>
      <c r="G49" s="8">
        <v>9300</v>
      </c>
      <c r="H49" s="28" t="s">
        <v>86</v>
      </c>
    </row>
    <row r="50" spans="1:9" ht="46.5" customHeight="1" x14ac:dyDescent="0.35">
      <c r="A50" s="5">
        <f t="shared" si="0"/>
        <v>288</v>
      </c>
      <c r="B50" s="6" t="s">
        <v>5</v>
      </c>
      <c r="C50" s="19" t="s">
        <v>119</v>
      </c>
      <c r="D50" s="11">
        <v>45154</v>
      </c>
      <c r="E50" s="10" t="s">
        <v>120</v>
      </c>
      <c r="F50" s="14" t="s">
        <v>121</v>
      </c>
      <c r="G50" s="8">
        <v>1993.04</v>
      </c>
      <c r="H50" s="28" t="s">
        <v>63</v>
      </c>
    </row>
    <row r="51" spans="1:9" ht="74.25" customHeight="1" x14ac:dyDescent="0.35">
      <c r="A51" s="5">
        <f t="shared" si="0"/>
        <v>289</v>
      </c>
      <c r="B51" s="6" t="s">
        <v>5</v>
      </c>
      <c r="C51" s="19" t="s">
        <v>122</v>
      </c>
      <c r="D51" s="11">
        <v>45154</v>
      </c>
      <c r="E51" s="10" t="s">
        <v>123</v>
      </c>
      <c r="F51" s="14" t="s">
        <v>124</v>
      </c>
      <c r="G51" s="8">
        <v>2287.8000000000002</v>
      </c>
      <c r="H51" s="28" t="s">
        <v>63</v>
      </c>
    </row>
    <row r="52" spans="1:9" ht="43.2" customHeight="1" x14ac:dyDescent="0.35">
      <c r="A52" s="5">
        <f t="shared" si="0"/>
        <v>290</v>
      </c>
      <c r="B52" s="6" t="s">
        <v>5</v>
      </c>
      <c r="C52" s="12">
        <v>264</v>
      </c>
      <c r="D52" s="11">
        <v>45154</v>
      </c>
      <c r="E52" s="10" t="s">
        <v>125</v>
      </c>
      <c r="F52" s="7" t="s">
        <v>121</v>
      </c>
      <c r="G52" s="8">
        <v>2333.7199999999998</v>
      </c>
      <c r="H52" s="28" t="s">
        <v>63</v>
      </c>
      <c r="I52" s="9"/>
    </row>
    <row r="53" spans="1:9" ht="30.6" customHeight="1" x14ac:dyDescent="0.35">
      <c r="A53" s="5">
        <f t="shared" si="0"/>
        <v>291</v>
      </c>
      <c r="B53" s="6" t="s">
        <v>5</v>
      </c>
      <c r="C53" s="12">
        <v>265</v>
      </c>
      <c r="D53" s="11">
        <v>45154</v>
      </c>
      <c r="E53" s="10" t="s">
        <v>126</v>
      </c>
      <c r="F53" s="7" t="s">
        <v>121</v>
      </c>
      <c r="G53" s="8">
        <v>2170.0100000000002</v>
      </c>
      <c r="H53" s="28" t="s">
        <v>63</v>
      </c>
      <c r="I53" s="9"/>
    </row>
    <row r="54" spans="1:9" ht="72.599999999999994" customHeight="1" x14ac:dyDescent="0.35">
      <c r="A54" s="5">
        <f t="shared" si="0"/>
        <v>292</v>
      </c>
      <c r="B54" s="6" t="s">
        <v>5</v>
      </c>
      <c r="C54" s="12">
        <v>266</v>
      </c>
      <c r="D54" s="11">
        <v>45154</v>
      </c>
      <c r="E54" s="10" t="s">
        <v>127</v>
      </c>
      <c r="F54" s="14" t="s">
        <v>124</v>
      </c>
      <c r="G54" s="8">
        <v>5858.89</v>
      </c>
      <c r="H54" s="28" t="s">
        <v>63</v>
      </c>
      <c r="I54" s="9"/>
    </row>
    <row r="55" spans="1:9" ht="46.5" customHeight="1" x14ac:dyDescent="0.35">
      <c r="A55" s="5">
        <f t="shared" si="0"/>
        <v>293</v>
      </c>
      <c r="B55" s="6" t="s">
        <v>5</v>
      </c>
      <c r="C55" s="12">
        <v>267</v>
      </c>
      <c r="D55" s="11">
        <v>45159</v>
      </c>
      <c r="E55" s="10" t="s">
        <v>128</v>
      </c>
      <c r="F55" s="14" t="s">
        <v>47</v>
      </c>
      <c r="G55" s="8">
        <v>1625</v>
      </c>
      <c r="H55" s="28" t="s">
        <v>86</v>
      </c>
      <c r="I55" s="9"/>
    </row>
    <row r="56" spans="1:9" ht="76.5" customHeight="1" x14ac:dyDescent="0.35">
      <c r="A56" s="5">
        <f t="shared" si="0"/>
        <v>294</v>
      </c>
      <c r="B56" s="6" t="s">
        <v>5</v>
      </c>
      <c r="C56" s="12">
        <v>268</v>
      </c>
      <c r="D56" s="11">
        <v>45159</v>
      </c>
      <c r="E56" s="31" t="s">
        <v>129</v>
      </c>
      <c r="F56" s="7" t="s">
        <v>24</v>
      </c>
      <c r="G56" s="8">
        <v>15310.44</v>
      </c>
      <c r="H56" s="28" t="s">
        <v>86</v>
      </c>
    </row>
    <row r="57" spans="1:9" ht="33.75" customHeight="1" x14ac:dyDescent="0.35">
      <c r="A57" s="5">
        <f t="shared" si="0"/>
        <v>295</v>
      </c>
      <c r="B57" s="6" t="s">
        <v>5</v>
      </c>
      <c r="C57" s="12">
        <v>269</v>
      </c>
      <c r="D57" s="11">
        <v>45159</v>
      </c>
      <c r="E57" s="10" t="s">
        <v>130</v>
      </c>
      <c r="F57" s="14" t="s">
        <v>11</v>
      </c>
      <c r="G57" s="8">
        <v>1200</v>
      </c>
      <c r="H57" s="28" t="s">
        <v>86</v>
      </c>
    </row>
    <row r="58" spans="1:9" ht="33.75" customHeight="1" x14ac:dyDescent="0.35">
      <c r="A58" s="5">
        <f t="shared" si="0"/>
        <v>296</v>
      </c>
      <c r="B58" s="6" t="s">
        <v>5</v>
      </c>
      <c r="C58" s="12">
        <v>270</v>
      </c>
      <c r="D58" s="11">
        <v>45159</v>
      </c>
      <c r="E58" s="10" t="s">
        <v>131</v>
      </c>
      <c r="F58" s="14" t="s">
        <v>11</v>
      </c>
      <c r="G58" s="8">
        <f>360+450</f>
        <v>810</v>
      </c>
      <c r="H58" s="28" t="s">
        <v>86</v>
      </c>
    </row>
    <row r="59" spans="1:9" ht="46.5" customHeight="1" x14ac:dyDescent="0.35">
      <c r="A59" s="5">
        <f t="shared" si="0"/>
        <v>297</v>
      </c>
      <c r="B59" s="6" t="s">
        <v>5</v>
      </c>
      <c r="C59" s="12">
        <v>271</v>
      </c>
      <c r="D59" s="11">
        <v>45159</v>
      </c>
      <c r="E59" s="10" t="s">
        <v>132</v>
      </c>
      <c r="F59" s="14" t="s">
        <v>11</v>
      </c>
      <c r="G59" s="8">
        <f>1700+2400</f>
        <v>4100</v>
      </c>
      <c r="H59" s="28" t="s">
        <v>86</v>
      </c>
    </row>
    <row r="60" spans="1:9" ht="45" customHeight="1" x14ac:dyDescent="0.35">
      <c r="A60" s="5">
        <f t="shared" si="0"/>
        <v>298</v>
      </c>
      <c r="B60" s="6" t="s">
        <v>5</v>
      </c>
      <c r="C60" s="12">
        <v>272</v>
      </c>
      <c r="D60" s="11">
        <v>45159</v>
      </c>
      <c r="E60" s="10" t="s">
        <v>133</v>
      </c>
      <c r="F60" s="14" t="s">
        <v>11</v>
      </c>
      <c r="G60" s="8">
        <v>3820</v>
      </c>
      <c r="H60" s="28" t="s">
        <v>86</v>
      </c>
    </row>
    <row r="61" spans="1:9" ht="60.75" customHeight="1" x14ac:dyDescent="0.35">
      <c r="A61" s="5">
        <f t="shared" si="0"/>
        <v>299</v>
      </c>
      <c r="B61" s="6" t="s">
        <v>5</v>
      </c>
      <c r="C61" s="12">
        <v>273</v>
      </c>
      <c r="D61" s="11">
        <v>45160</v>
      </c>
      <c r="E61" s="21" t="s">
        <v>134</v>
      </c>
      <c r="F61" s="14" t="s">
        <v>135</v>
      </c>
      <c r="G61" s="8">
        <f>630+582</f>
        <v>1212</v>
      </c>
      <c r="H61" s="28" t="s">
        <v>86</v>
      </c>
    </row>
    <row r="62" spans="1:9" ht="31.5" customHeight="1" x14ac:dyDescent="0.35">
      <c r="A62" s="5">
        <f t="shared" si="0"/>
        <v>300</v>
      </c>
      <c r="B62" s="6" t="s">
        <v>5</v>
      </c>
      <c r="C62" s="12">
        <v>274</v>
      </c>
      <c r="D62" s="11">
        <v>45160</v>
      </c>
      <c r="E62" s="21" t="s">
        <v>136</v>
      </c>
      <c r="F62" s="14" t="s">
        <v>47</v>
      </c>
      <c r="G62" s="8">
        <v>4050</v>
      </c>
      <c r="H62" s="28" t="s">
        <v>86</v>
      </c>
    </row>
    <row r="63" spans="1:9" ht="31.5" customHeight="1" x14ac:dyDescent="0.35">
      <c r="A63" s="5">
        <f t="shared" si="0"/>
        <v>301</v>
      </c>
      <c r="B63" s="6" t="s">
        <v>5</v>
      </c>
      <c r="C63" s="12">
        <v>275</v>
      </c>
      <c r="D63" s="11">
        <v>45161</v>
      </c>
      <c r="E63" s="21" t="s">
        <v>137</v>
      </c>
      <c r="F63" s="14" t="s">
        <v>138</v>
      </c>
      <c r="G63" s="8">
        <v>48314</v>
      </c>
      <c r="H63" s="28" t="s">
        <v>86</v>
      </c>
    </row>
    <row r="64" spans="1:9" ht="31.5" customHeight="1" x14ac:dyDescent="0.35">
      <c r="A64" s="5">
        <f t="shared" si="0"/>
        <v>302</v>
      </c>
      <c r="B64" s="6" t="s">
        <v>5</v>
      </c>
      <c r="C64" s="12">
        <v>276</v>
      </c>
      <c r="D64" s="11">
        <v>45161</v>
      </c>
      <c r="E64" s="21" t="s">
        <v>139</v>
      </c>
      <c r="F64" s="7" t="s">
        <v>81</v>
      </c>
      <c r="G64" s="8">
        <v>6158</v>
      </c>
      <c r="H64" s="28" t="s">
        <v>86</v>
      </c>
    </row>
    <row r="65" spans="1:9" ht="46.5" customHeight="1" x14ac:dyDescent="0.35">
      <c r="A65" s="5">
        <f t="shared" si="0"/>
        <v>303</v>
      </c>
      <c r="B65" s="6" t="s">
        <v>5</v>
      </c>
      <c r="C65" s="12">
        <v>277</v>
      </c>
      <c r="D65" s="11">
        <v>45162</v>
      </c>
      <c r="E65" s="10" t="s">
        <v>140</v>
      </c>
      <c r="F65" s="7" t="s">
        <v>121</v>
      </c>
      <c r="G65" s="8">
        <v>461.99</v>
      </c>
      <c r="H65" s="28" t="s">
        <v>63</v>
      </c>
      <c r="I65" s="9"/>
    </row>
    <row r="66" spans="1:9" ht="46.5" customHeight="1" x14ac:dyDescent="0.35">
      <c r="A66" s="5">
        <f t="shared" si="0"/>
        <v>304</v>
      </c>
      <c r="B66" s="6" t="s">
        <v>5</v>
      </c>
      <c r="C66" s="12">
        <v>278</v>
      </c>
      <c r="D66" s="11">
        <v>45162</v>
      </c>
      <c r="E66" s="10" t="s">
        <v>141</v>
      </c>
      <c r="F66" s="14" t="s">
        <v>124</v>
      </c>
      <c r="G66" s="8">
        <v>270</v>
      </c>
      <c r="H66" s="28" t="s">
        <v>63</v>
      </c>
      <c r="I66" s="9"/>
    </row>
    <row r="67" spans="1:9" ht="32.25" customHeight="1" x14ac:dyDescent="0.35">
      <c r="A67" s="5">
        <f t="shared" si="0"/>
        <v>305</v>
      </c>
      <c r="B67" s="6" t="s">
        <v>5</v>
      </c>
      <c r="C67" s="12">
        <v>279</v>
      </c>
      <c r="D67" s="11">
        <v>45162</v>
      </c>
      <c r="E67" s="10" t="s">
        <v>142</v>
      </c>
      <c r="F67" s="7" t="s">
        <v>121</v>
      </c>
      <c r="G67" s="8">
        <v>585</v>
      </c>
      <c r="H67" s="28" t="s">
        <v>63</v>
      </c>
      <c r="I67" s="9"/>
    </row>
    <row r="68" spans="1:9" ht="72" customHeight="1" x14ac:dyDescent="0.35">
      <c r="A68" s="5">
        <f t="shared" si="0"/>
        <v>306</v>
      </c>
      <c r="B68" s="6" t="s">
        <v>5</v>
      </c>
      <c r="C68" s="12">
        <v>280</v>
      </c>
      <c r="D68" s="11">
        <v>45163</v>
      </c>
      <c r="E68" s="31" t="s">
        <v>143</v>
      </c>
      <c r="F68" s="7" t="s">
        <v>24</v>
      </c>
      <c r="G68" s="8">
        <v>2415</v>
      </c>
      <c r="H68" s="28" t="s">
        <v>63</v>
      </c>
    </row>
    <row r="69" spans="1:9" ht="56.4" customHeight="1" x14ac:dyDescent="0.35">
      <c r="A69" s="5">
        <f t="shared" si="0"/>
        <v>307</v>
      </c>
      <c r="B69" s="6" t="s">
        <v>5</v>
      </c>
      <c r="C69" s="12">
        <v>281</v>
      </c>
      <c r="D69" s="11">
        <v>45166</v>
      </c>
      <c r="E69" s="31" t="s">
        <v>144</v>
      </c>
      <c r="F69" s="7" t="s">
        <v>121</v>
      </c>
      <c r="G69" s="8" t="s">
        <v>145</v>
      </c>
      <c r="H69" s="28" t="s">
        <v>10</v>
      </c>
    </row>
    <row r="70" spans="1:9" ht="28.2" customHeight="1" x14ac:dyDescent="0.35">
      <c r="A70" s="5">
        <f t="shared" si="0"/>
        <v>308</v>
      </c>
      <c r="B70" s="6" t="s">
        <v>5</v>
      </c>
      <c r="C70" s="12">
        <v>282</v>
      </c>
      <c r="D70" s="11">
        <v>45166</v>
      </c>
      <c r="E70" s="31" t="s">
        <v>146</v>
      </c>
      <c r="F70" s="7" t="s">
        <v>121</v>
      </c>
      <c r="G70" s="8">
        <v>999</v>
      </c>
      <c r="H70" s="28" t="s">
        <v>10</v>
      </c>
    </row>
    <row r="71" spans="1:9" ht="67.8" customHeight="1" x14ac:dyDescent="0.35">
      <c r="A71" s="5">
        <f t="shared" ref="A71:A115" si="1">A70+1</f>
        <v>309</v>
      </c>
      <c r="B71" s="6" t="s">
        <v>5</v>
      </c>
      <c r="C71" s="12">
        <v>283</v>
      </c>
      <c r="D71" s="11">
        <v>45166</v>
      </c>
      <c r="E71" s="31" t="s">
        <v>147</v>
      </c>
      <c r="F71" s="7" t="s">
        <v>121</v>
      </c>
      <c r="G71" s="8">
        <v>1802</v>
      </c>
      <c r="H71" s="28" t="s">
        <v>10</v>
      </c>
    </row>
    <row r="72" spans="1:9" ht="42.6" customHeight="1" x14ac:dyDescent="0.35">
      <c r="A72" s="5">
        <f t="shared" si="1"/>
        <v>310</v>
      </c>
      <c r="B72" s="6" t="s">
        <v>5</v>
      </c>
      <c r="C72" s="12">
        <v>284</v>
      </c>
      <c r="D72" s="11">
        <v>45166</v>
      </c>
      <c r="E72" s="31" t="s">
        <v>148</v>
      </c>
      <c r="F72" s="7" t="s">
        <v>121</v>
      </c>
      <c r="G72" s="8" t="s">
        <v>149</v>
      </c>
      <c r="H72" s="28" t="s">
        <v>10</v>
      </c>
    </row>
    <row r="73" spans="1:9" ht="30.6" customHeight="1" x14ac:dyDescent="0.35">
      <c r="A73" s="5">
        <f t="shared" si="1"/>
        <v>311</v>
      </c>
      <c r="B73" s="6" t="s">
        <v>5</v>
      </c>
      <c r="C73" s="12">
        <v>285</v>
      </c>
      <c r="D73" s="11">
        <v>45166</v>
      </c>
      <c r="E73" s="31" t="s">
        <v>150</v>
      </c>
      <c r="F73" s="7" t="s">
        <v>121</v>
      </c>
      <c r="G73" s="8">
        <v>186.24</v>
      </c>
      <c r="H73" s="28" t="s">
        <v>10</v>
      </c>
    </row>
    <row r="74" spans="1:9" ht="54.6" customHeight="1" x14ac:dyDescent="0.35">
      <c r="A74" s="5">
        <f t="shared" si="1"/>
        <v>312</v>
      </c>
      <c r="B74" s="6" t="s">
        <v>5</v>
      </c>
      <c r="C74" s="12">
        <v>286</v>
      </c>
      <c r="D74" s="11">
        <v>45166</v>
      </c>
      <c r="E74" s="31" t="s">
        <v>151</v>
      </c>
      <c r="F74" s="7" t="s">
        <v>121</v>
      </c>
      <c r="G74" s="8">
        <v>136.06</v>
      </c>
      <c r="H74" s="28" t="s">
        <v>10</v>
      </c>
    </row>
    <row r="75" spans="1:9" ht="54.6" customHeight="1" x14ac:dyDescent="0.35">
      <c r="A75" s="5">
        <f t="shared" si="1"/>
        <v>313</v>
      </c>
      <c r="B75" s="6" t="s">
        <v>5</v>
      </c>
      <c r="C75" s="12">
        <v>287</v>
      </c>
      <c r="D75" s="11">
        <v>45168</v>
      </c>
      <c r="E75" s="31" t="s">
        <v>152</v>
      </c>
      <c r="F75" s="7" t="s">
        <v>153</v>
      </c>
      <c r="G75" s="8">
        <v>3870</v>
      </c>
      <c r="H75" s="28" t="s">
        <v>10</v>
      </c>
    </row>
    <row r="76" spans="1:9" ht="32.25" customHeight="1" x14ac:dyDescent="0.35">
      <c r="A76" s="5">
        <f t="shared" si="1"/>
        <v>314</v>
      </c>
      <c r="B76" s="6" t="s">
        <v>5</v>
      </c>
      <c r="C76" s="12">
        <v>288</v>
      </c>
      <c r="D76" s="11">
        <v>45170</v>
      </c>
      <c r="E76" s="4" t="s">
        <v>80</v>
      </c>
      <c r="F76" s="7" t="s">
        <v>121</v>
      </c>
      <c r="G76" s="8">
        <f>3649.06+4599</f>
        <v>8248.06</v>
      </c>
      <c r="H76" s="28" t="s">
        <v>86</v>
      </c>
      <c r="I76" s="9"/>
    </row>
    <row r="77" spans="1:9" ht="45" customHeight="1" x14ac:dyDescent="0.35">
      <c r="A77" s="5">
        <f t="shared" si="1"/>
        <v>315</v>
      </c>
      <c r="B77" s="6" t="s">
        <v>5</v>
      </c>
      <c r="C77" s="12">
        <v>289</v>
      </c>
      <c r="D77" s="11">
        <v>45170</v>
      </c>
      <c r="E77" s="10" t="s">
        <v>154</v>
      </c>
      <c r="F77" s="7" t="s">
        <v>121</v>
      </c>
      <c r="G77" s="8">
        <v>568.66</v>
      </c>
      <c r="H77" s="28" t="s">
        <v>86</v>
      </c>
      <c r="I77" s="9"/>
    </row>
    <row r="78" spans="1:9" ht="58.5" customHeight="1" x14ac:dyDescent="0.35">
      <c r="A78" s="5">
        <f t="shared" si="1"/>
        <v>316</v>
      </c>
      <c r="B78" s="6" t="s">
        <v>5</v>
      </c>
      <c r="C78" s="12">
        <v>290</v>
      </c>
      <c r="D78" s="11">
        <v>45173</v>
      </c>
      <c r="E78" s="10" t="s">
        <v>155</v>
      </c>
      <c r="F78" s="7" t="s">
        <v>121</v>
      </c>
      <c r="G78" s="8">
        <v>2028</v>
      </c>
      <c r="H78" s="28" t="s">
        <v>86</v>
      </c>
      <c r="I78" s="9"/>
    </row>
    <row r="79" spans="1:9" ht="45" customHeight="1" x14ac:dyDescent="0.35">
      <c r="A79" s="5">
        <f t="shared" si="1"/>
        <v>317</v>
      </c>
      <c r="B79" s="6" t="s">
        <v>5</v>
      </c>
      <c r="C79" s="12">
        <v>291</v>
      </c>
      <c r="D79" s="11">
        <v>45174</v>
      </c>
      <c r="E79" s="10" t="s">
        <v>156</v>
      </c>
      <c r="F79" s="7" t="s">
        <v>121</v>
      </c>
      <c r="G79" s="8">
        <v>3950.4</v>
      </c>
      <c r="H79" s="28" t="s">
        <v>86</v>
      </c>
      <c r="I79" s="9"/>
    </row>
    <row r="80" spans="1:9" ht="28.95" customHeight="1" x14ac:dyDescent="0.35">
      <c r="A80" s="5">
        <f t="shared" si="1"/>
        <v>318</v>
      </c>
      <c r="B80" s="6" t="s">
        <v>5</v>
      </c>
      <c r="C80" s="12">
        <v>292</v>
      </c>
      <c r="D80" s="11">
        <v>45174</v>
      </c>
      <c r="E80" s="10" t="s">
        <v>157</v>
      </c>
      <c r="F80" s="7" t="s">
        <v>121</v>
      </c>
      <c r="G80" s="8">
        <v>9200.4</v>
      </c>
      <c r="H80" s="28" t="s">
        <v>86</v>
      </c>
      <c r="I80" s="9"/>
    </row>
    <row r="81" spans="1:9" ht="30.75" customHeight="1" x14ac:dyDescent="0.35">
      <c r="A81" s="5">
        <f t="shared" si="1"/>
        <v>319</v>
      </c>
      <c r="B81" s="6" t="s">
        <v>5</v>
      </c>
      <c r="C81" s="12">
        <v>293</v>
      </c>
      <c r="D81" s="11">
        <v>45174</v>
      </c>
      <c r="E81" s="10" t="s">
        <v>158</v>
      </c>
      <c r="F81" s="7" t="s">
        <v>121</v>
      </c>
      <c r="G81" s="8">
        <v>1600.2</v>
      </c>
      <c r="H81" s="28" t="s">
        <v>86</v>
      </c>
      <c r="I81" s="9"/>
    </row>
    <row r="82" spans="1:9" ht="30.75" customHeight="1" x14ac:dyDescent="0.35">
      <c r="A82" s="5">
        <f t="shared" si="1"/>
        <v>320</v>
      </c>
      <c r="B82" s="6" t="s">
        <v>5</v>
      </c>
      <c r="C82" s="12">
        <v>294</v>
      </c>
      <c r="D82" s="11">
        <v>45174</v>
      </c>
      <c r="E82" s="4" t="s">
        <v>159</v>
      </c>
      <c r="F82" s="7" t="s">
        <v>121</v>
      </c>
      <c r="G82" s="8">
        <v>24.86</v>
      </c>
      <c r="H82" s="28" t="s">
        <v>10</v>
      </c>
      <c r="I82" s="9"/>
    </row>
    <row r="83" spans="1:9" ht="30.75" customHeight="1" x14ac:dyDescent="0.35">
      <c r="A83" s="5">
        <f t="shared" si="1"/>
        <v>321</v>
      </c>
      <c r="B83" s="6" t="s">
        <v>5</v>
      </c>
      <c r="C83" s="12">
        <v>295</v>
      </c>
      <c r="D83" s="11">
        <v>45174</v>
      </c>
      <c r="E83" s="4" t="s">
        <v>160</v>
      </c>
      <c r="F83" s="7" t="s">
        <v>121</v>
      </c>
      <c r="G83" s="8">
        <v>1335</v>
      </c>
      <c r="H83" s="28" t="s">
        <v>10</v>
      </c>
      <c r="I83" s="9"/>
    </row>
    <row r="84" spans="1:9" ht="30.75" customHeight="1" x14ac:dyDescent="0.35">
      <c r="A84" s="5">
        <f t="shared" si="1"/>
        <v>322</v>
      </c>
      <c r="B84" s="6" t="s">
        <v>5</v>
      </c>
      <c r="C84" s="12">
        <v>296</v>
      </c>
      <c r="D84" s="11">
        <v>45174</v>
      </c>
      <c r="E84" s="4" t="s">
        <v>161</v>
      </c>
      <c r="F84" s="7" t="s">
        <v>121</v>
      </c>
      <c r="G84" s="8">
        <v>204.01</v>
      </c>
      <c r="H84" s="28" t="s">
        <v>10</v>
      </c>
      <c r="I84" s="9"/>
    </row>
    <row r="85" spans="1:9" ht="30.75" customHeight="1" x14ac:dyDescent="0.35">
      <c r="A85" s="5">
        <f t="shared" si="1"/>
        <v>323</v>
      </c>
      <c r="B85" s="6" t="s">
        <v>5</v>
      </c>
      <c r="C85" s="12">
        <v>297</v>
      </c>
      <c r="D85" s="11">
        <v>45174</v>
      </c>
      <c r="E85" s="4" t="s">
        <v>162</v>
      </c>
      <c r="F85" s="7" t="s">
        <v>121</v>
      </c>
      <c r="G85" s="8">
        <v>142.49</v>
      </c>
      <c r="H85" s="28" t="s">
        <v>10</v>
      </c>
      <c r="I85" s="9"/>
    </row>
    <row r="86" spans="1:9" ht="30.75" customHeight="1" x14ac:dyDescent="0.35">
      <c r="A86" s="5">
        <f t="shared" si="1"/>
        <v>324</v>
      </c>
      <c r="B86" s="6" t="s">
        <v>5</v>
      </c>
      <c r="C86" s="12">
        <v>298</v>
      </c>
      <c r="D86" s="11">
        <v>45174</v>
      </c>
      <c r="E86" s="4" t="s">
        <v>163</v>
      </c>
      <c r="F86" s="7" t="s">
        <v>121</v>
      </c>
      <c r="G86" s="8" t="s">
        <v>164</v>
      </c>
      <c r="H86" s="28" t="s">
        <v>10</v>
      </c>
      <c r="I86" s="9"/>
    </row>
    <row r="87" spans="1:9" ht="45.75" customHeight="1" x14ac:dyDescent="0.35">
      <c r="A87" s="5">
        <f t="shared" si="1"/>
        <v>325</v>
      </c>
      <c r="B87" s="6" t="s">
        <v>5</v>
      </c>
      <c r="C87" s="12">
        <v>299</v>
      </c>
      <c r="D87" s="11">
        <v>45176</v>
      </c>
      <c r="E87" s="10" t="s">
        <v>165</v>
      </c>
      <c r="F87" s="7" t="s">
        <v>121</v>
      </c>
      <c r="G87" s="8">
        <v>6212.16</v>
      </c>
      <c r="H87" s="28" t="s">
        <v>86</v>
      </c>
      <c r="I87" s="9"/>
    </row>
    <row r="88" spans="1:9" ht="57.6" customHeight="1" x14ac:dyDescent="0.35">
      <c r="A88" s="5">
        <f t="shared" si="1"/>
        <v>326</v>
      </c>
      <c r="B88" s="6" t="s">
        <v>5</v>
      </c>
      <c r="C88" s="12">
        <v>300</v>
      </c>
      <c r="D88" s="11">
        <v>45176</v>
      </c>
      <c r="E88" s="10" t="s">
        <v>166</v>
      </c>
      <c r="F88" s="7" t="s">
        <v>167</v>
      </c>
      <c r="G88" s="8">
        <v>360</v>
      </c>
      <c r="H88" s="28" t="s">
        <v>86</v>
      </c>
      <c r="I88" s="9"/>
    </row>
    <row r="89" spans="1:9" ht="82.8" customHeight="1" x14ac:dyDescent="0.35">
      <c r="A89" s="5">
        <f t="shared" si="1"/>
        <v>327</v>
      </c>
      <c r="B89" s="6" t="s">
        <v>5</v>
      </c>
      <c r="C89" s="12">
        <v>301</v>
      </c>
      <c r="D89" s="11">
        <v>45177</v>
      </c>
      <c r="E89" s="16" t="s">
        <v>168</v>
      </c>
      <c r="F89" s="14" t="s">
        <v>169</v>
      </c>
      <c r="G89" s="8">
        <v>3058</v>
      </c>
      <c r="H89" s="28" t="s">
        <v>10</v>
      </c>
      <c r="I89" s="9"/>
    </row>
    <row r="90" spans="1:9" ht="44.4" customHeight="1" x14ac:dyDescent="0.35">
      <c r="A90" s="5">
        <f t="shared" si="1"/>
        <v>328</v>
      </c>
      <c r="B90" s="6" t="s">
        <v>5</v>
      </c>
      <c r="C90" s="12">
        <v>302</v>
      </c>
      <c r="D90" s="11">
        <v>45177</v>
      </c>
      <c r="E90" s="16" t="s">
        <v>170</v>
      </c>
      <c r="F90" s="14" t="s">
        <v>47</v>
      </c>
      <c r="G90" s="8">
        <v>2450</v>
      </c>
      <c r="H90" s="28" t="s">
        <v>10</v>
      </c>
      <c r="I90" s="9"/>
    </row>
    <row r="91" spans="1:9" ht="44.4" customHeight="1" x14ac:dyDescent="0.35">
      <c r="A91" s="5">
        <f t="shared" si="1"/>
        <v>329</v>
      </c>
      <c r="B91" s="6" t="s">
        <v>5</v>
      </c>
      <c r="C91" s="12">
        <v>303</v>
      </c>
      <c r="D91" s="11">
        <v>45177</v>
      </c>
      <c r="E91" s="16" t="s">
        <v>171</v>
      </c>
      <c r="F91" s="14" t="s">
        <v>47</v>
      </c>
      <c r="G91" s="8">
        <v>4320</v>
      </c>
      <c r="H91" s="28" t="s">
        <v>10</v>
      </c>
      <c r="I91" s="9"/>
    </row>
    <row r="92" spans="1:9" ht="72" customHeight="1" x14ac:dyDescent="0.35">
      <c r="A92" s="5">
        <f t="shared" si="1"/>
        <v>330</v>
      </c>
      <c r="B92" s="6" t="s">
        <v>5</v>
      </c>
      <c r="C92" s="12">
        <v>304</v>
      </c>
      <c r="D92" s="11">
        <v>45180</v>
      </c>
      <c r="E92" s="31" t="s">
        <v>172</v>
      </c>
      <c r="F92" s="7" t="s">
        <v>173</v>
      </c>
      <c r="G92" s="22">
        <v>21000</v>
      </c>
      <c r="H92" s="28" t="s">
        <v>86</v>
      </c>
    </row>
    <row r="93" spans="1:9" ht="84" customHeight="1" x14ac:dyDescent="0.35">
      <c r="A93" s="5">
        <f t="shared" si="1"/>
        <v>331</v>
      </c>
      <c r="B93" s="6" t="s">
        <v>5</v>
      </c>
      <c r="C93" s="19" t="s">
        <v>174</v>
      </c>
      <c r="D93" s="11">
        <v>45187</v>
      </c>
      <c r="E93" s="10" t="s">
        <v>175</v>
      </c>
      <c r="F93" s="14" t="s">
        <v>14</v>
      </c>
      <c r="G93" s="8">
        <v>20795.099999999999</v>
      </c>
      <c r="H93" s="28" t="s">
        <v>176</v>
      </c>
    </row>
    <row r="94" spans="1:9" ht="30.6" customHeight="1" x14ac:dyDescent="0.35">
      <c r="A94" s="5">
        <f t="shared" si="1"/>
        <v>332</v>
      </c>
      <c r="B94" s="6" t="s">
        <v>5</v>
      </c>
      <c r="C94" s="19" t="s">
        <v>177</v>
      </c>
      <c r="D94" s="11">
        <v>45187</v>
      </c>
      <c r="E94" s="10" t="s">
        <v>178</v>
      </c>
      <c r="F94" s="14" t="s">
        <v>15</v>
      </c>
      <c r="G94" s="8">
        <v>1630.2</v>
      </c>
      <c r="H94" s="28" t="s">
        <v>176</v>
      </c>
    </row>
    <row r="95" spans="1:9" ht="43.95" customHeight="1" x14ac:dyDescent="0.35">
      <c r="A95" s="5">
        <f t="shared" si="1"/>
        <v>333</v>
      </c>
      <c r="B95" s="6" t="s">
        <v>5</v>
      </c>
      <c r="C95" s="19" t="s">
        <v>179</v>
      </c>
      <c r="D95" s="11">
        <v>45187</v>
      </c>
      <c r="E95" s="10" t="s">
        <v>180</v>
      </c>
      <c r="F95" s="14" t="s">
        <v>15</v>
      </c>
      <c r="G95" s="8">
        <v>11998.98</v>
      </c>
      <c r="H95" s="28" t="s">
        <v>176</v>
      </c>
    </row>
    <row r="96" spans="1:9" ht="30.75" customHeight="1" x14ac:dyDescent="0.35">
      <c r="A96" s="5">
        <f t="shared" si="1"/>
        <v>334</v>
      </c>
      <c r="B96" s="6" t="s">
        <v>5</v>
      </c>
      <c r="C96" s="19" t="s">
        <v>181</v>
      </c>
      <c r="D96" s="11">
        <v>45187</v>
      </c>
      <c r="E96" s="10" t="s">
        <v>182</v>
      </c>
      <c r="F96" s="14" t="s">
        <v>15</v>
      </c>
      <c r="G96" s="8">
        <v>490.2</v>
      </c>
      <c r="H96" s="28" t="s">
        <v>176</v>
      </c>
    </row>
    <row r="97" spans="1:8" ht="30.75" customHeight="1" x14ac:dyDescent="0.35">
      <c r="A97" s="5">
        <f t="shared" si="1"/>
        <v>335</v>
      </c>
      <c r="B97" s="6" t="s">
        <v>5</v>
      </c>
      <c r="C97" s="19" t="s">
        <v>183</v>
      </c>
      <c r="D97" s="11">
        <v>45189</v>
      </c>
      <c r="E97" s="10" t="s">
        <v>184</v>
      </c>
      <c r="F97" s="14" t="s">
        <v>9</v>
      </c>
      <c r="G97" s="8" t="s">
        <v>185</v>
      </c>
      <c r="H97" s="28" t="s">
        <v>10</v>
      </c>
    </row>
    <row r="98" spans="1:8" ht="42" customHeight="1" x14ac:dyDescent="0.35">
      <c r="A98" s="5">
        <f t="shared" si="1"/>
        <v>336</v>
      </c>
      <c r="B98" s="6" t="s">
        <v>5</v>
      </c>
      <c r="C98" s="19" t="s">
        <v>186</v>
      </c>
      <c r="D98" s="11">
        <v>45189</v>
      </c>
      <c r="E98" s="10" t="s">
        <v>187</v>
      </c>
      <c r="F98" s="14" t="s">
        <v>9</v>
      </c>
      <c r="G98" s="8">
        <v>1124</v>
      </c>
      <c r="H98" s="28" t="s">
        <v>10</v>
      </c>
    </row>
    <row r="99" spans="1:8" ht="30" customHeight="1" x14ac:dyDescent="0.35">
      <c r="A99" s="5">
        <f t="shared" si="1"/>
        <v>337</v>
      </c>
      <c r="B99" s="6" t="s">
        <v>5</v>
      </c>
      <c r="C99" s="19" t="s">
        <v>188</v>
      </c>
      <c r="D99" s="11">
        <v>45189</v>
      </c>
      <c r="E99" s="10" t="s">
        <v>189</v>
      </c>
      <c r="F99" s="14" t="s">
        <v>9</v>
      </c>
      <c r="G99" s="8" t="s">
        <v>190</v>
      </c>
      <c r="H99" s="28" t="s">
        <v>10</v>
      </c>
    </row>
    <row r="100" spans="1:8" ht="58.2" customHeight="1" x14ac:dyDescent="0.35">
      <c r="A100" s="5">
        <f t="shared" si="1"/>
        <v>338</v>
      </c>
      <c r="B100" s="6" t="s">
        <v>5</v>
      </c>
      <c r="C100" s="19" t="s">
        <v>191</v>
      </c>
      <c r="D100" s="11">
        <v>45189</v>
      </c>
      <c r="E100" s="10" t="s">
        <v>192</v>
      </c>
      <c r="F100" s="14" t="s">
        <v>9</v>
      </c>
      <c r="G100" s="8">
        <v>386</v>
      </c>
      <c r="H100" s="28" t="s">
        <v>10</v>
      </c>
    </row>
    <row r="101" spans="1:8" ht="43.2" customHeight="1" x14ac:dyDescent="0.35">
      <c r="A101" s="5">
        <f t="shared" si="1"/>
        <v>339</v>
      </c>
      <c r="B101" s="6" t="s">
        <v>5</v>
      </c>
      <c r="C101" s="19" t="s">
        <v>193</v>
      </c>
      <c r="D101" s="11">
        <v>45189</v>
      </c>
      <c r="E101" s="10" t="s">
        <v>194</v>
      </c>
      <c r="F101" s="14" t="s">
        <v>9</v>
      </c>
      <c r="G101" s="8" t="s">
        <v>195</v>
      </c>
      <c r="H101" s="28" t="s">
        <v>10</v>
      </c>
    </row>
    <row r="102" spans="1:8" ht="67.8" customHeight="1" x14ac:dyDescent="0.35">
      <c r="A102" s="5">
        <f t="shared" si="1"/>
        <v>340</v>
      </c>
      <c r="B102" s="6" t="s">
        <v>5</v>
      </c>
      <c r="C102" s="19" t="s">
        <v>196</v>
      </c>
      <c r="D102" s="11">
        <v>45189</v>
      </c>
      <c r="E102" s="16" t="s">
        <v>197</v>
      </c>
      <c r="F102" s="14" t="s">
        <v>198</v>
      </c>
      <c r="G102" s="8">
        <v>5888</v>
      </c>
      <c r="H102" s="28" t="s">
        <v>10</v>
      </c>
    </row>
    <row r="103" spans="1:8" ht="43.8" customHeight="1" x14ac:dyDescent="0.35">
      <c r="A103" s="5">
        <f t="shared" si="1"/>
        <v>341</v>
      </c>
      <c r="B103" s="6" t="s">
        <v>5</v>
      </c>
      <c r="C103" s="19" t="s">
        <v>199</v>
      </c>
      <c r="D103" s="11">
        <v>45189</v>
      </c>
      <c r="E103" s="10" t="s">
        <v>200</v>
      </c>
      <c r="F103" s="14" t="s">
        <v>201</v>
      </c>
      <c r="G103" s="8" t="s">
        <v>202</v>
      </c>
      <c r="H103" s="28" t="s">
        <v>10</v>
      </c>
    </row>
    <row r="104" spans="1:8" ht="58.2" customHeight="1" x14ac:dyDescent="0.35">
      <c r="A104" s="5">
        <f t="shared" si="1"/>
        <v>342</v>
      </c>
      <c r="B104" s="6" t="s">
        <v>5</v>
      </c>
      <c r="C104" s="19" t="s">
        <v>199</v>
      </c>
      <c r="D104" s="11">
        <v>45189</v>
      </c>
      <c r="E104" s="10" t="s">
        <v>203</v>
      </c>
      <c r="F104" s="14" t="s">
        <v>201</v>
      </c>
      <c r="G104" s="8">
        <v>270</v>
      </c>
      <c r="H104" s="28" t="s">
        <v>10</v>
      </c>
    </row>
    <row r="105" spans="1:8" ht="30" customHeight="1" x14ac:dyDescent="0.35">
      <c r="A105" s="5">
        <f t="shared" si="1"/>
        <v>343</v>
      </c>
      <c r="B105" s="6" t="s">
        <v>5</v>
      </c>
      <c r="C105" s="19" t="s">
        <v>204</v>
      </c>
      <c r="D105" s="11" t="s">
        <v>205</v>
      </c>
      <c r="E105" s="10" t="s">
        <v>206</v>
      </c>
      <c r="F105" s="14" t="s">
        <v>121</v>
      </c>
      <c r="G105" s="8">
        <v>2332</v>
      </c>
      <c r="H105" s="28" t="s">
        <v>176</v>
      </c>
    </row>
    <row r="106" spans="1:8" ht="61.5" customHeight="1" x14ac:dyDescent="0.35">
      <c r="A106" s="5">
        <f t="shared" si="1"/>
        <v>344</v>
      </c>
      <c r="B106" s="6" t="s">
        <v>5</v>
      </c>
      <c r="C106" s="19" t="s">
        <v>207</v>
      </c>
      <c r="D106" s="11" t="s">
        <v>205</v>
      </c>
      <c r="E106" s="10" t="s">
        <v>208</v>
      </c>
      <c r="F106" s="14" t="s">
        <v>124</v>
      </c>
      <c r="G106" s="8">
        <v>364</v>
      </c>
      <c r="H106" s="28" t="s">
        <v>176</v>
      </c>
    </row>
    <row r="107" spans="1:8" ht="45.75" customHeight="1" x14ac:dyDescent="0.35">
      <c r="A107" s="5">
        <f t="shared" si="1"/>
        <v>345</v>
      </c>
      <c r="B107" s="6" t="s">
        <v>5</v>
      </c>
      <c r="C107" s="19" t="s">
        <v>209</v>
      </c>
      <c r="D107" s="11" t="s">
        <v>205</v>
      </c>
      <c r="E107" s="10" t="s">
        <v>210</v>
      </c>
      <c r="F107" s="14" t="s">
        <v>121</v>
      </c>
      <c r="G107" s="8">
        <v>1463</v>
      </c>
      <c r="H107" s="28" t="s">
        <v>63</v>
      </c>
    </row>
    <row r="108" spans="1:8" ht="54" customHeight="1" x14ac:dyDescent="0.35">
      <c r="A108" s="5">
        <f t="shared" si="1"/>
        <v>346</v>
      </c>
      <c r="B108" s="6" t="s">
        <v>5</v>
      </c>
      <c r="C108" s="19" t="s">
        <v>211</v>
      </c>
      <c r="D108" s="11">
        <v>45197</v>
      </c>
      <c r="E108" s="10" t="s">
        <v>212</v>
      </c>
      <c r="F108" s="14" t="s">
        <v>213</v>
      </c>
      <c r="G108" s="8">
        <v>75867</v>
      </c>
      <c r="H108" s="28" t="s">
        <v>10</v>
      </c>
    </row>
    <row r="109" spans="1:8" ht="91.5" customHeight="1" x14ac:dyDescent="0.35">
      <c r="A109" s="5">
        <f t="shared" si="1"/>
        <v>347</v>
      </c>
      <c r="B109" s="6" t="s">
        <v>5</v>
      </c>
      <c r="C109" s="19" t="s">
        <v>214</v>
      </c>
      <c r="D109" s="11">
        <v>45197</v>
      </c>
      <c r="E109" s="16" t="s">
        <v>215</v>
      </c>
      <c r="F109" s="7" t="s">
        <v>216</v>
      </c>
      <c r="G109" s="8">
        <v>1000</v>
      </c>
      <c r="H109" s="28" t="s">
        <v>176</v>
      </c>
    </row>
    <row r="110" spans="1:8" ht="56.4" customHeight="1" x14ac:dyDescent="0.35">
      <c r="A110" s="5">
        <f t="shared" si="1"/>
        <v>348</v>
      </c>
      <c r="B110" s="6" t="s">
        <v>5</v>
      </c>
      <c r="C110" s="19" t="s">
        <v>217</v>
      </c>
      <c r="D110" s="11">
        <v>45197</v>
      </c>
      <c r="E110" s="16" t="s">
        <v>218</v>
      </c>
      <c r="F110" s="7" t="s">
        <v>219</v>
      </c>
      <c r="G110" s="8" t="s">
        <v>220</v>
      </c>
      <c r="H110" s="28" t="s">
        <v>176</v>
      </c>
    </row>
    <row r="111" spans="1:8" ht="42" customHeight="1" x14ac:dyDescent="0.35">
      <c r="A111" s="5">
        <f t="shared" si="1"/>
        <v>349</v>
      </c>
      <c r="B111" s="6" t="s">
        <v>5</v>
      </c>
      <c r="C111" s="19" t="s">
        <v>221</v>
      </c>
      <c r="D111" s="11">
        <v>45198</v>
      </c>
      <c r="E111" s="16" t="s">
        <v>222</v>
      </c>
      <c r="F111" s="7" t="s">
        <v>47</v>
      </c>
      <c r="G111" s="8" t="s">
        <v>223</v>
      </c>
      <c r="H111" s="28" t="s">
        <v>176</v>
      </c>
    </row>
    <row r="112" spans="1:8" ht="55.2" customHeight="1" x14ac:dyDescent="0.35">
      <c r="A112" s="5">
        <f t="shared" si="1"/>
        <v>350</v>
      </c>
      <c r="B112" s="6" t="s">
        <v>5</v>
      </c>
      <c r="C112" s="19" t="s">
        <v>224</v>
      </c>
      <c r="D112" s="11">
        <v>45198</v>
      </c>
      <c r="E112" s="16" t="s">
        <v>225</v>
      </c>
      <c r="F112" s="7" t="s">
        <v>47</v>
      </c>
      <c r="G112" s="8" t="s">
        <v>226</v>
      </c>
      <c r="H112" s="28" t="s">
        <v>176</v>
      </c>
    </row>
    <row r="113" spans="1:8" ht="42" customHeight="1" x14ac:dyDescent="0.35">
      <c r="A113" s="5">
        <f t="shared" si="1"/>
        <v>351</v>
      </c>
      <c r="B113" s="6" t="s">
        <v>5</v>
      </c>
      <c r="C113" s="19" t="s">
        <v>227</v>
      </c>
      <c r="D113" s="11">
        <v>45198</v>
      </c>
      <c r="E113" s="16" t="s">
        <v>228</v>
      </c>
      <c r="F113" s="7" t="s">
        <v>47</v>
      </c>
      <c r="G113" s="8">
        <v>1940</v>
      </c>
      <c r="H113" s="28" t="s">
        <v>176</v>
      </c>
    </row>
    <row r="114" spans="1:8" ht="42" customHeight="1" x14ac:dyDescent="0.35">
      <c r="A114" s="5">
        <f t="shared" si="1"/>
        <v>352</v>
      </c>
      <c r="B114" s="6" t="s">
        <v>5</v>
      </c>
      <c r="C114" s="19" t="s">
        <v>229</v>
      </c>
      <c r="D114" s="11">
        <v>45198</v>
      </c>
      <c r="E114" s="16" t="s">
        <v>230</v>
      </c>
      <c r="F114" s="7" t="s">
        <v>47</v>
      </c>
      <c r="G114" s="8">
        <v>404.4</v>
      </c>
      <c r="H114" s="28" t="s">
        <v>176</v>
      </c>
    </row>
    <row r="115" spans="1:8" ht="42" customHeight="1" x14ac:dyDescent="0.35">
      <c r="A115" s="5">
        <f t="shared" si="1"/>
        <v>353</v>
      </c>
      <c r="B115" s="6" t="s">
        <v>5</v>
      </c>
      <c r="C115" s="19" t="s">
        <v>231</v>
      </c>
      <c r="D115" s="11">
        <v>45198</v>
      </c>
      <c r="E115" s="16" t="s">
        <v>232</v>
      </c>
      <c r="F115" s="7" t="s">
        <v>47</v>
      </c>
      <c r="G115" s="8">
        <v>672</v>
      </c>
      <c r="H115" s="28" t="s">
        <v>176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3кв2023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2024-02-24T10:33:55Z</dcterms:modified>
</cp:coreProperties>
</file>